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jhovey\Desktop\HBC MERGER\"/>
    </mc:Choice>
  </mc:AlternateContent>
  <xr:revisionPtr revIDLastSave="0" documentId="13_ncr:1_{D952A402-9D90-4CE9-BC71-7323CF48F389}" xr6:coauthVersionLast="47" xr6:coauthVersionMax="47" xr10:uidLastSave="{00000000-0000-0000-0000-000000000000}"/>
  <bookViews>
    <workbookView xWindow="-120" yWindow="-120" windowWidth="19440" windowHeight="15000" activeTab="1" xr2:uid="{00000000-000D-0000-FFFF-FFFF00000000}"/>
  </bookViews>
  <sheets>
    <sheet name="Billing" sheetId="7" r:id="rId1"/>
    <sheet name="Instructions" sheetId="4" r:id="rId2"/>
    <sheet name="Services" sheetId="6" r:id="rId3"/>
  </sheets>
  <definedNames>
    <definedName name="_xlnm.Print_Area" localSheetId="0">Billing!$A$1:$H$77</definedName>
    <definedName name="_xlnm.Print_Area" localSheetId="2">Services!$A$1:$C$52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 i="7" l="1"/>
  <c r="H16" i="7"/>
  <c r="H58" i="7"/>
  <c r="F58" i="7"/>
  <c r="E58" i="7"/>
  <c r="H49" i="7" l="1"/>
  <c r="F49" i="7"/>
  <c r="E49" i="7"/>
  <c r="H48" i="7"/>
  <c r="F48" i="7"/>
  <c r="E48" i="7"/>
  <c r="H47" i="7"/>
  <c r="F47" i="7"/>
  <c r="E47" i="7"/>
  <c r="H46" i="7"/>
  <c r="F46" i="7"/>
  <c r="E46" i="7"/>
  <c r="H45" i="7"/>
  <c r="F45" i="7"/>
  <c r="E45" i="7"/>
  <c r="H44" i="7"/>
  <c r="F44" i="7"/>
  <c r="E44" i="7"/>
  <c r="H43" i="7"/>
  <c r="F43" i="7"/>
  <c r="E43" i="7"/>
  <c r="H42" i="7"/>
  <c r="F42" i="7"/>
  <c r="E42" i="7"/>
  <c r="H41" i="7"/>
  <c r="F41" i="7"/>
  <c r="E41" i="7"/>
  <c r="H40" i="7"/>
  <c r="F40" i="7"/>
  <c r="E40" i="7"/>
  <c r="H39" i="7"/>
  <c r="F39" i="7"/>
  <c r="E39" i="7"/>
  <c r="H38" i="7"/>
  <c r="F38" i="7"/>
  <c r="E38" i="7"/>
  <c r="H37" i="7"/>
  <c r="F37" i="7"/>
  <c r="E37" i="7"/>
  <c r="H36" i="7"/>
  <c r="F36" i="7"/>
  <c r="E36" i="7"/>
  <c r="H35" i="7"/>
  <c r="F35" i="7"/>
  <c r="E35" i="7"/>
  <c r="H34" i="7"/>
  <c r="F34" i="7"/>
  <c r="E34" i="7"/>
  <c r="H33" i="7"/>
  <c r="F33" i="7"/>
  <c r="E33" i="7"/>
  <c r="H32" i="7"/>
  <c r="F32" i="7"/>
  <c r="E32" i="7"/>
  <c r="H31" i="7"/>
  <c r="F31" i="7"/>
  <c r="E31" i="7"/>
  <c r="H30" i="7"/>
  <c r="F30" i="7"/>
  <c r="E30" i="7"/>
  <c r="H57" i="7"/>
  <c r="H56" i="7"/>
  <c r="H55" i="7"/>
  <c r="H54" i="7"/>
  <c r="H53" i="7"/>
  <c r="H52" i="7"/>
  <c r="H51" i="7"/>
  <c r="H50" i="7"/>
  <c r="F57" i="7"/>
  <c r="F56" i="7"/>
  <c r="F55" i="7"/>
  <c r="F54" i="7"/>
  <c r="F53" i="7"/>
  <c r="F52" i="7"/>
  <c r="F51" i="7"/>
  <c r="F50" i="7"/>
  <c r="F29" i="7"/>
  <c r="H29" i="7" s="1"/>
  <c r="F28" i="7"/>
  <c r="H28" i="7" s="1"/>
  <c r="F27" i="7"/>
  <c r="H27" i="7" s="1"/>
  <c r="F26" i="7"/>
  <c r="H26" i="7" s="1"/>
  <c r="F25" i="7"/>
  <c r="H25" i="7" s="1"/>
  <c r="F24" i="7"/>
  <c r="H24" i="7" s="1"/>
  <c r="F23" i="7"/>
  <c r="H23" i="7" s="1"/>
  <c r="F22" i="7"/>
  <c r="H22" i="7" s="1"/>
  <c r="F21" i="7"/>
  <c r="H21" i="7" s="1"/>
  <c r="F20" i="7"/>
  <c r="H20" i="7" s="1"/>
  <c r="F19" i="7"/>
  <c r="H19" i="7" s="1"/>
  <c r="F18" i="7"/>
  <c r="H18" i="7" s="1"/>
  <c r="F17" i="7"/>
  <c r="H17" i="7" s="1"/>
  <c r="F16" i="7"/>
  <c r="F15" i="7"/>
  <c r="H15" i="7" s="1"/>
  <c r="F14" i="7"/>
  <c r="H14" i="7" s="1"/>
  <c r="F13" i="7"/>
  <c r="H13" i="7" s="1"/>
  <c r="F12" i="7"/>
  <c r="H12" i="7" s="1"/>
  <c r="F11" i="7"/>
  <c r="H11" i="7" s="1"/>
  <c r="F10" i="7"/>
  <c r="F9" i="7"/>
  <c r="H9" i="7" s="1"/>
  <c r="F8" i="7"/>
  <c r="H8" i="7" s="1"/>
  <c r="E57" i="7"/>
  <c r="E56" i="7"/>
  <c r="E55" i="7"/>
  <c r="E54" i="7"/>
  <c r="E53" i="7"/>
  <c r="E52" i="7"/>
  <c r="E51" i="7"/>
  <c r="E50" i="7"/>
  <c r="E29" i="7"/>
  <c r="E28" i="7"/>
  <c r="E27" i="7"/>
  <c r="E26" i="7"/>
  <c r="E25" i="7"/>
  <c r="E24" i="7"/>
  <c r="E23" i="7"/>
  <c r="E22" i="7"/>
  <c r="E21" i="7"/>
  <c r="E20" i="7"/>
  <c r="E19" i="7"/>
  <c r="E18" i="7"/>
  <c r="E17" i="7"/>
  <c r="E16" i="7"/>
  <c r="E15" i="7"/>
  <c r="E14" i="7"/>
  <c r="E13" i="7"/>
  <c r="E12" i="7"/>
  <c r="E11" i="7"/>
  <c r="E10" i="7"/>
  <c r="E8" i="7"/>
  <c r="C3" i="7" l="1"/>
</calcChain>
</file>

<file path=xl/sharedStrings.xml><?xml version="1.0" encoding="utf-8"?>
<sst xmlns="http://schemas.openxmlformats.org/spreadsheetml/2006/main" count="71" uniqueCount="52">
  <si>
    <t>PROVIDER</t>
  </si>
  <si>
    <t>BILLING MONTH &amp; YEAR</t>
  </si>
  <si>
    <t>INVOICE #</t>
  </si>
  <si>
    <t>RATE</t>
  </si>
  <si>
    <t>DATE</t>
  </si>
  <si>
    <t>ALPHA ONE HBC BILLING SPREADSHEET</t>
  </si>
  <si>
    <t>HBC LEVEL</t>
  </si>
  <si>
    <t>SERVICE DATE</t>
  </si>
  <si>
    <t>SERVICE DESCRIPTION</t>
  </si>
  <si>
    <t>ADULT DAY CARE</t>
  </si>
  <si>
    <t>EMERGENCY RESPONSE</t>
  </si>
  <si>
    <t>EMERGENCY RESPONSE SET UP</t>
  </si>
  <si>
    <t>HOME HEALTH AIDE</t>
  </si>
  <si>
    <t>LPN</t>
  </si>
  <si>
    <t>OCCUPATIONAL THERAPIST</t>
  </si>
  <si>
    <t>PCA - FPSO ONLY</t>
  </si>
  <si>
    <t>PCA - FPSO RESPITE ONLY</t>
  </si>
  <si>
    <t>PCA (NO FPSO)</t>
  </si>
  <si>
    <t>PCA (SUPERVISIT)</t>
  </si>
  <si>
    <t>PCA (RESPITE AT HOME)</t>
  </si>
  <si>
    <t>PHYSICAL THERAPIST</t>
  </si>
  <si>
    <t>RESIDENTIAL CARE (RESPITE)</t>
  </si>
  <si>
    <t>C</t>
  </si>
  <si>
    <t>RESPITE CARE IN NURSING FACILITY</t>
  </si>
  <si>
    <t>RN - INDEPENDENT</t>
  </si>
  <si>
    <t>RN - LICENSED AGENCY</t>
  </si>
  <si>
    <t>SPEECH THERAPIST</t>
  </si>
  <si>
    <t>TRANSPORTATION (GENERAL)</t>
  </si>
  <si>
    <t>TRANSPORTATION TAXI</t>
  </si>
  <si>
    <t>TRANSPORTATION FOR PCA/HHA/CNA ONLY</t>
  </si>
  <si>
    <t>CNA</t>
  </si>
  <si>
    <t>UNIT OF MEASURE</t>
  </si>
  <si>
    <t>BILLED SERVICE UNITS</t>
  </si>
  <si>
    <t>SERVICE COST</t>
  </si>
  <si>
    <t>HBCI</t>
  </si>
  <si>
    <t>HBCII</t>
  </si>
  <si>
    <t>HBCIII</t>
  </si>
  <si>
    <t>HBCIV</t>
  </si>
  <si>
    <t>HBCV</t>
  </si>
  <si>
    <t>HOUR</t>
  </si>
  <si>
    <t>1/4 HOUR</t>
  </si>
  <si>
    <t>MONTH</t>
  </si>
  <si>
    <t>SET UP</t>
  </si>
  <si>
    <t>VISIT</t>
  </si>
  <si>
    <t>DAY</t>
  </si>
  <si>
    <t>MILE</t>
  </si>
  <si>
    <t>TRIP</t>
  </si>
  <si>
    <t>REASON FOR ADJUSTMENT</t>
  </si>
  <si>
    <t>C-CHANGE or A-ADD</t>
  </si>
  <si>
    <t>A</t>
  </si>
  <si>
    <t>CONSUMER MECARE NUMBER</t>
  </si>
  <si>
    <t>Total Billed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</si>
</sst>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7" formatCode="&quot;$&quot;#,##0.00_);\(&quot;$&quot;#,##0.00\)"/>
  </numFmts>
  <fonts count="7" x14ac:knownFonts="1">
    <font>
      <sz val="11"/>
      <color theme="1"/>
      <name val="Calibri"/>
      <family val="2"/>
      <scheme val="minor"/>
    </font>
    <font>
      <b/>
      <sz val="14"/>
      <color theme="0"/>
      <name val="Calibri"/>
      <family val="2"/>
      <scheme val="minor"/>
    </font>
    <font>
      <sz val="14"/>
      <color theme="0"/>
      <name val="Calibri"/>
      <family val="2"/>
      <scheme val="minor"/>
    </font>
    <font>
      <b/>
      <sz val="16"/>
      <color theme="0"/>
      <name val="Calibri"/>
      <family val="2"/>
      <scheme val="minor"/>
    </font>
    <font>
      <sz val="16"/>
      <color theme="0"/>
      <name val="Calibri"/>
      <family val="2"/>
      <scheme val="minor"/>
    </font>
    <font>
      <sz val="14"/>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8"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5">
    <xf numFmtId="0" fontId="0" fillId="0" borderId="0" xfId="0"/>
    <xf numFmtId="0" fontId="5" fillId="0" borderId="1" xfId="0" applyFont="1" applyFill="1" applyBorder="1"/>
    <xf numFmtId="7" fontId="5" fillId="0" borderId="1" xfId="0" applyNumberFormat="1" applyFont="1" applyFill="1" applyBorder="1"/>
    <xf numFmtId="0" fontId="3" fillId="2" borderId="1" xfId="0" applyFont="1" applyFill="1" applyBorder="1"/>
    <xf numFmtId="0" fontId="3" fillId="2" borderId="1" xfId="0" applyFont="1" applyFill="1" applyBorder="1" applyAlignment="1">
      <alignment horizontal="center"/>
    </xf>
    <xf numFmtId="7" fontId="3" fillId="2" borderId="1" xfId="0" applyNumberFormat="1" applyFont="1" applyFill="1" applyBorder="1" applyAlignment="1">
      <alignment horizontal="center"/>
    </xf>
    <xf numFmtId="37" fontId="5" fillId="0" borderId="1" xfId="0" applyNumberFormat="1" applyFont="1" applyFill="1" applyBorder="1"/>
    <xf numFmtId="37" fontId="5" fillId="0" borderId="1" xfId="0" quotePrefix="1" applyNumberFormat="1" applyFont="1" applyFill="1" applyBorder="1"/>
    <xf numFmtId="0" fontId="2" fillId="2" borderId="0" xfId="0" applyFont="1" applyFill="1" applyBorder="1"/>
    <xf numFmtId="0" fontId="6" fillId="0" borderId="2" xfId="0" applyFont="1" applyFill="1" applyBorder="1"/>
    <xf numFmtId="0" fontId="5" fillId="2" borderId="0" xfId="0" applyFont="1" applyFill="1" applyBorder="1"/>
    <xf numFmtId="0" fontId="5" fillId="0" borderId="1" xfId="0" applyFont="1" applyFill="1" applyBorder="1" applyProtection="1"/>
    <xf numFmtId="0" fontId="3" fillId="2" borderId="1" xfId="0" applyFont="1" applyFill="1" applyBorder="1" applyAlignment="1" applyProtection="1">
      <alignment horizontal="center"/>
    </xf>
    <xf numFmtId="37" fontId="5" fillId="0" borderId="1" xfId="0" applyNumberFormat="1" applyFont="1" applyFill="1" applyBorder="1" applyProtection="1"/>
    <xf numFmtId="14" fontId="5" fillId="0" borderId="1" xfId="0" applyNumberFormat="1" applyFont="1" applyFill="1" applyBorder="1" applyProtection="1">
      <protection locked="0"/>
    </xf>
    <xf numFmtId="0" fontId="5" fillId="0" borderId="1" xfId="0" applyFont="1" applyFill="1" applyBorder="1" applyProtection="1">
      <protection locked="0"/>
    </xf>
    <xf numFmtId="0" fontId="5" fillId="0" borderId="1" xfId="0" applyFont="1" applyFill="1" applyBorder="1" applyAlignment="1" applyProtection="1">
      <alignment horizontal="center"/>
      <protection locked="0"/>
    </xf>
    <xf numFmtId="0" fontId="3" fillId="2" borderId="1" xfId="0" applyFont="1" applyFill="1" applyBorder="1" applyAlignment="1" applyProtection="1">
      <alignment horizontal="left"/>
      <protection locked="0"/>
    </xf>
    <xf numFmtId="17" fontId="5" fillId="0" borderId="1" xfId="0" applyNumberFormat="1" applyFont="1" applyFill="1" applyBorder="1" applyAlignment="1" applyProtection="1">
      <alignment horizontal="left"/>
      <protection locked="0"/>
    </xf>
    <xf numFmtId="0" fontId="5" fillId="0" borderId="1" xfId="0" applyFont="1" applyFill="1" applyBorder="1" applyAlignment="1" applyProtection="1">
      <alignment horizontal="left"/>
      <protection locked="0"/>
    </xf>
    <xf numFmtId="14" fontId="5" fillId="0" borderId="1" xfId="0" applyNumberFormat="1" applyFont="1" applyFill="1" applyBorder="1" applyAlignment="1" applyProtection="1">
      <alignment horizontal="left"/>
      <protection locked="0"/>
    </xf>
    <xf numFmtId="0" fontId="1" fillId="2" borderId="1" xfId="0" applyFont="1" applyFill="1" applyBorder="1" applyAlignment="1" applyProtection="1">
      <alignment horizontal="left"/>
      <protection locked="0"/>
    </xf>
    <xf numFmtId="0" fontId="3" fillId="2" borderId="1" xfId="0" applyFont="1" applyFill="1" applyBorder="1" applyProtection="1">
      <protection locked="0"/>
    </xf>
    <xf numFmtId="14" fontId="3" fillId="2" borderId="1" xfId="0" applyNumberFormat="1"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4" fillId="2" borderId="1" xfId="0" applyFont="1" applyFill="1" applyBorder="1" applyProtection="1">
      <protection locked="0"/>
    </xf>
    <xf numFmtId="37" fontId="5" fillId="0" borderId="1" xfId="0" applyNumberFormat="1" applyFont="1" applyFill="1" applyBorder="1" applyProtection="1">
      <protection locked="0"/>
    </xf>
    <xf numFmtId="7" fontId="5" fillId="0" borderId="1" xfId="0" applyNumberFormat="1" applyFont="1" applyFill="1" applyBorder="1" applyProtection="1"/>
    <xf numFmtId="7" fontId="3" fillId="2" borderId="1" xfId="0" applyNumberFormat="1" applyFont="1" applyFill="1" applyBorder="1" applyAlignment="1" applyProtection="1">
      <alignment horizontal="center"/>
    </xf>
    <xf numFmtId="39" fontId="5" fillId="0" borderId="1" xfId="0" applyNumberFormat="1" applyFont="1" applyFill="1" applyBorder="1" applyProtection="1"/>
    <xf numFmtId="39" fontId="3" fillId="2" borderId="1" xfId="0" applyNumberFormat="1" applyFont="1" applyFill="1" applyBorder="1" applyAlignment="1" applyProtection="1">
      <alignment horizontal="center"/>
    </xf>
    <xf numFmtId="0" fontId="1" fillId="2" borderId="1" xfId="0" applyFont="1" applyFill="1" applyBorder="1" applyProtection="1">
      <protection locked="0"/>
    </xf>
    <xf numFmtId="7" fontId="1" fillId="2" borderId="1" xfId="0" applyNumberFormat="1" applyFont="1" applyFill="1" applyBorder="1" applyProtection="1"/>
    <xf numFmtId="0" fontId="3" fillId="2" borderId="1" xfId="0" applyFont="1" applyFill="1" applyBorder="1" applyProtection="1">
      <protection locked="0"/>
    </xf>
    <xf numFmtId="0" fontId="3" fillId="2" borderId="2"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076950" cy="264560"/>
    <xdr:sp macro="" textlink="">
      <xdr:nvSpPr>
        <xdr:cNvPr id="3" name="TextBox 2">
          <a:extLst>
            <a:ext uri="{FF2B5EF4-FFF2-40B4-BE49-F238E27FC236}">
              <a16:creationId xmlns:a16="http://schemas.microsoft.com/office/drawing/2014/main" id="{660ABDB3-ED18-C74D-89A4-359BE3A29084}"/>
            </a:ext>
          </a:extLst>
        </xdr:cNvPr>
        <xdr:cNvSpPr txBox="1"/>
      </xdr:nvSpPr>
      <xdr:spPr>
        <a:xfrm>
          <a:off x="0" y="0"/>
          <a:ext cx="60769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twoCellAnchor>
    <xdr:from>
      <xdr:col>0</xdr:col>
      <xdr:colOff>63500</xdr:colOff>
      <xdr:row>0</xdr:row>
      <xdr:rowOff>38100</xdr:rowOff>
    </xdr:from>
    <xdr:to>
      <xdr:col>11</xdr:col>
      <xdr:colOff>476250</xdr:colOff>
      <xdr:row>58</xdr:row>
      <xdr:rowOff>146050</xdr:rowOff>
    </xdr:to>
    <xdr:sp macro="" textlink="">
      <xdr:nvSpPr>
        <xdr:cNvPr id="4" name="TextBox 3">
          <a:extLst>
            <a:ext uri="{FF2B5EF4-FFF2-40B4-BE49-F238E27FC236}">
              <a16:creationId xmlns:a16="http://schemas.microsoft.com/office/drawing/2014/main" id="{EB748A76-EDE4-8340-E30B-F2F687C3FF02}"/>
            </a:ext>
          </a:extLst>
        </xdr:cNvPr>
        <xdr:cNvSpPr txBox="1"/>
      </xdr:nvSpPr>
      <xdr:spPr>
        <a:xfrm>
          <a:off x="63500" y="38100"/>
          <a:ext cx="7118350" cy="1078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br>
            <a:rPr lang="en-US" sz="1200">
              <a:solidFill>
                <a:schemeClr val="accent5">
                  <a:lumMod val="75000"/>
                </a:schemeClr>
              </a:solidFill>
            </a:rPr>
          </a:br>
          <a:r>
            <a:rPr lang="en-US" sz="1400" b="1">
              <a:solidFill>
                <a:schemeClr val="accent5">
                  <a:lumMod val="75000"/>
                </a:schemeClr>
              </a:solidFill>
              <a:effectLst/>
              <a:latin typeface="+mn-lt"/>
              <a:ea typeface="+mn-ea"/>
              <a:cs typeface="+mn-cs"/>
            </a:rPr>
            <a:t>INSTRUCTIONS FOR COMPLETING THE HBC PROVIDER BILLING SPREADSHEET</a:t>
          </a:r>
          <a:br>
            <a:rPr lang="en-US" sz="1200" b="1">
              <a:solidFill>
                <a:schemeClr val="dk1"/>
              </a:solidFill>
              <a:effectLst/>
              <a:latin typeface="+mn-lt"/>
              <a:ea typeface="+mn-ea"/>
              <a:cs typeface="+mn-cs"/>
            </a:rPr>
          </a:br>
          <a:endParaRPr lang="en-US" sz="1200">
            <a:solidFill>
              <a:schemeClr val="dk1"/>
            </a:solidFill>
            <a:effectLst/>
            <a:latin typeface="+mn-lt"/>
            <a:ea typeface="+mn-ea"/>
            <a:cs typeface="+mn-cs"/>
          </a:endParaRPr>
        </a:p>
        <a:p>
          <a:pPr algn="l"/>
          <a:r>
            <a:rPr lang="en-US" sz="1200">
              <a:solidFill>
                <a:schemeClr val="dk1"/>
              </a:solidFill>
              <a:effectLst/>
              <a:latin typeface="+mn-lt"/>
              <a:ea typeface="+mn-ea"/>
              <a:cs typeface="+mn-cs"/>
            </a:rPr>
            <a:t>The provided billing spreadsheet is the only billing that will be accepted for HBC services. Please submit it by secure e-mail, in </a:t>
          </a:r>
          <a:r>
            <a:rPr lang="en-US" sz="1200" b="1">
              <a:solidFill>
                <a:schemeClr val="dk1"/>
              </a:solidFill>
              <a:effectLst/>
              <a:latin typeface="+mn-lt"/>
              <a:ea typeface="+mn-ea"/>
              <a:cs typeface="+mn-cs"/>
            </a:rPr>
            <a:t>xlsx</a:t>
          </a:r>
          <a:r>
            <a:rPr lang="en-US" sz="1200">
              <a:solidFill>
                <a:schemeClr val="dk1"/>
              </a:solidFill>
              <a:effectLst/>
              <a:latin typeface="+mn-lt"/>
              <a:ea typeface="+mn-ea"/>
              <a:cs typeface="+mn-cs"/>
            </a:rPr>
            <a:t> format </a:t>
          </a:r>
          <a:r>
            <a:rPr lang="en-US" sz="1200" u="none">
              <a:solidFill>
                <a:sysClr val="windowText" lastClr="000000"/>
              </a:solidFill>
              <a:effectLst/>
              <a:latin typeface="+mn-lt"/>
              <a:ea typeface="+mn-ea"/>
              <a:cs typeface="+mn-cs"/>
            </a:rPr>
            <a:t>to</a:t>
          </a:r>
          <a:r>
            <a:rPr lang="en-US" sz="1200" b="1" u="none">
              <a:solidFill>
                <a:sysClr val="windowText" lastClr="000000"/>
              </a:solidFill>
              <a:effectLst/>
              <a:latin typeface="+mn-lt"/>
              <a:ea typeface="+mn-ea"/>
              <a:cs typeface="+mn-cs"/>
            </a:rPr>
            <a:t> </a:t>
          </a:r>
          <a:r>
            <a:rPr lang="en-US" sz="1100" b="1">
              <a:solidFill>
                <a:schemeClr val="dk1"/>
              </a:solidFill>
              <a:effectLst/>
              <a:latin typeface="+mn-lt"/>
              <a:ea typeface="+mn-ea"/>
              <a:cs typeface="+mn-cs"/>
            </a:rPr>
            <a:t>HBC-Billing@alphaonenow.org. </a:t>
          </a:r>
          <a:r>
            <a:rPr lang="en-US" sz="1200">
              <a:solidFill>
                <a:schemeClr val="dk1"/>
              </a:solidFill>
              <a:effectLst/>
              <a:latin typeface="+mn-lt"/>
              <a:ea typeface="+mn-ea"/>
              <a:cs typeface="+mn-cs"/>
            </a:rPr>
            <a:t>HBC billing spreadsheets submitted other than by secure e-mail will be rejected and the provider will be notified by e-mail.</a:t>
          </a:r>
          <a:br>
            <a:rPr lang="en-US" sz="1200">
              <a:solidFill>
                <a:schemeClr val="dk1"/>
              </a:solidFill>
              <a:effectLst/>
              <a:latin typeface="+mn-lt"/>
              <a:ea typeface="+mn-ea"/>
              <a:cs typeface="+mn-cs"/>
            </a:rPr>
          </a:br>
          <a:endParaRPr lang="en-US" sz="1200">
            <a:solidFill>
              <a:schemeClr val="dk1"/>
            </a:solidFill>
            <a:effectLst/>
            <a:latin typeface="+mn-lt"/>
            <a:ea typeface="+mn-ea"/>
            <a:cs typeface="+mn-cs"/>
          </a:endParaRPr>
        </a:p>
        <a:p>
          <a:pPr algn="l"/>
          <a:r>
            <a:rPr lang="en-US" sz="1200">
              <a:solidFill>
                <a:schemeClr val="dk1"/>
              </a:solidFill>
              <a:effectLst/>
              <a:latin typeface="+mn-lt"/>
              <a:ea typeface="+mn-ea"/>
              <a:cs typeface="+mn-cs"/>
            </a:rPr>
            <a:t>Each billing spreadsheet must be for a full calendar month and must be received no earlier than the last day of the billed month and no later than </a:t>
          </a:r>
          <a:r>
            <a:rPr lang="en-US" sz="1200" b="1">
              <a:solidFill>
                <a:schemeClr val="dk1"/>
              </a:solidFill>
              <a:effectLst/>
              <a:latin typeface="+mn-lt"/>
              <a:ea typeface="+mn-ea"/>
              <a:cs typeface="+mn-cs"/>
            </a:rPr>
            <a:t>45</a:t>
          </a:r>
          <a:r>
            <a:rPr lang="en-US" sz="1200">
              <a:solidFill>
                <a:schemeClr val="dk1"/>
              </a:solidFill>
              <a:effectLst/>
              <a:latin typeface="+mn-lt"/>
              <a:ea typeface="+mn-ea"/>
              <a:cs typeface="+mn-cs"/>
            </a:rPr>
            <a:t> days after the last day of the billed month. Billing spreadsheets not submitted within the allowed timeframe will be rejected and the provider will be notified by e-mail. For example, a billing spreadsheet for June services will be accepted from June 30</a:t>
          </a:r>
          <a:r>
            <a:rPr lang="en-US" sz="1200" baseline="30000">
              <a:solidFill>
                <a:schemeClr val="dk1"/>
              </a:solidFill>
              <a:effectLst/>
              <a:latin typeface="+mn-lt"/>
              <a:ea typeface="+mn-ea"/>
              <a:cs typeface="+mn-cs"/>
            </a:rPr>
            <a:t>th</a:t>
          </a:r>
          <a:r>
            <a:rPr lang="en-US" sz="1200">
              <a:solidFill>
                <a:schemeClr val="dk1"/>
              </a:solidFill>
              <a:effectLst/>
              <a:latin typeface="+mn-lt"/>
              <a:ea typeface="+mn-ea"/>
              <a:cs typeface="+mn-cs"/>
            </a:rPr>
            <a:t> to August 15</a:t>
          </a:r>
          <a:r>
            <a:rPr lang="en-US" sz="1200" baseline="30000">
              <a:solidFill>
                <a:schemeClr val="dk1"/>
              </a:solidFill>
              <a:effectLst/>
              <a:latin typeface="+mn-lt"/>
              <a:ea typeface="+mn-ea"/>
              <a:cs typeface="+mn-cs"/>
            </a:rPr>
            <a:t>th</a:t>
          </a:r>
          <a:r>
            <a:rPr lang="en-US" sz="1200">
              <a:solidFill>
                <a:schemeClr val="dk1"/>
              </a:solidFill>
              <a:effectLst/>
              <a:latin typeface="+mn-lt"/>
              <a:ea typeface="+mn-ea"/>
              <a:cs typeface="+mn-cs"/>
            </a:rPr>
            <a:t>.</a:t>
          </a:r>
          <a:br>
            <a:rPr lang="en-US" sz="1200">
              <a:solidFill>
                <a:schemeClr val="dk1"/>
              </a:solidFill>
              <a:effectLst/>
              <a:latin typeface="+mn-lt"/>
              <a:ea typeface="+mn-ea"/>
              <a:cs typeface="+mn-cs"/>
            </a:rPr>
          </a:br>
          <a:endParaRPr lang="en-US" sz="12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On the</a:t>
          </a:r>
          <a:r>
            <a:rPr lang="en-US" sz="1100" baseline="0">
              <a:solidFill>
                <a:schemeClr val="dk1"/>
              </a:solidFill>
              <a:effectLst/>
              <a:latin typeface="+mn-lt"/>
              <a:ea typeface="+mn-ea"/>
              <a:cs typeface="+mn-cs"/>
            </a:rPr>
            <a:t> Billing page</a:t>
          </a:r>
          <a:r>
            <a:rPr lang="en-US" sz="1100">
              <a:solidFill>
                <a:schemeClr val="dk1"/>
              </a:solidFill>
              <a:effectLst/>
              <a:latin typeface="+mn-lt"/>
              <a:ea typeface="+mn-ea"/>
              <a:cs typeface="+mn-cs"/>
            </a:rPr>
            <a:t>, complete </a:t>
          </a:r>
          <a:r>
            <a:rPr lang="en-US" sz="1100" b="1">
              <a:solidFill>
                <a:schemeClr val="dk1"/>
              </a:solidFill>
              <a:effectLst/>
              <a:latin typeface="+mn-lt"/>
              <a:ea typeface="+mn-ea"/>
              <a:cs typeface="+mn-cs"/>
            </a:rPr>
            <a:t>column B in rows 2</a:t>
          </a:r>
          <a:r>
            <a:rPr lang="en-US" sz="1100" b="1" baseline="0">
              <a:solidFill>
                <a:schemeClr val="dk1"/>
              </a:solidFill>
              <a:effectLst/>
              <a:latin typeface="+mn-lt"/>
              <a:ea typeface="+mn-ea"/>
              <a:cs typeface="+mn-cs"/>
            </a:rPr>
            <a:t> through </a:t>
          </a:r>
          <a:r>
            <a:rPr lang="en-US" sz="1100" b="1">
              <a:solidFill>
                <a:schemeClr val="dk1"/>
              </a:solidFill>
              <a:effectLst/>
              <a:latin typeface="+mn-lt"/>
              <a:ea typeface="+mn-ea"/>
              <a:cs typeface="+mn-cs"/>
            </a:rPr>
            <a:t>5</a:t>
          </a:r>
          <a:r>
            <a:rPr lang="en-US" sz="1100">
              <a:solidFill>
                <a:schemeClr val="dk1"/>
              </a:solidFill>
              <a:effectLst/>
              <a:latin typeface="+mn-lt"/>
              <a:ea typeface="+mn-ea"/>
              <a:cs typeface="+mn-cs"/>
            </a:rPr>
            <a:t> with the provider name, billed month (month and year) an invoice number and the date of submission (MM/DD/YYYY). Each month must have a unique invoice number. </a:t>
          </a:r>
          <a:br>
            <a:rPr lang="en-US" sz="1100">
              <a:solidFill>
                <a:schemeClr val="dk1"/>
              </a:solidFill>
              <a:effectLst/>
              <a:latin typeface="+mn-lt"/>
              <a:ea typeface="+mn-ea"/>
              <a:cs typeface="+mn-cs"/>
            </a:rPr>
          </a:br>
          <a:endParaRPr lang="en-US" sz="1200">
            <a:effectLst/>
          </a:endParaRPr>
        </a:p>
        <a:p>
          <a:pPr algn="l"/>
          <a:r>
            <a:rPr lang="en-US" sz="1200">
              <a:solidFill>
                <a:schemeClr val="dk1"/>
              </a:solidFill>
              <a:effectLst/>
              <a:latin typeface="+mn-lt"/>
              <a:ea typeface="+mn-ea"/>
              <a:cs typeface="+mn-cs"/>
            </a:rPr>
            <a:t>On the Billing page, starting in row 8, complete columns A </a:t>
          </a:r>
          <a:r>
            <a:rPr lang="en-US" sz="1200" baseline="0">
              <a:solidFill>
                <a:schemeClr val="dk1"/>
              </a:solidFill>
              <a:effectLst/>
              <a:latin typeface="+mn-lt"/>
              <a:ea typeface="+mn-ea"/>
              <a:cs typeface="+mn-cs"/>
            </a:rPr>
            <a:t> through </a:t>
          </a:r>
          <a:r>
            <a:rPr lang="en-US" sz="1200">
              <a:solidFill>
                <a:schemeClr val="dk1"/>
              </a:solidFill>
              <a:effectLst/>
              <a:latin typeface="+mn-lt"/>
              <a:ea typeface="+mn-ea"/>
              <a:cs typeface="+mn-cs"/>
            </a:rPr>
            <a:t>D and G with consumer specific information as follows:                                                                                                                                                                                  </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In </a:t>
          </a:r>
          <a:r>
            <a:rPr lang="en-US" sz="1200" b="1">
              <a:solidFill>
                <a:schemeClr val="dk1"/>
              </a:solidFill>
              <a:effectLst/>
              <a:latin typeface="+mn-lt"/>
              <a:ea typeface="+mn-ea"/>
              <a:cs typeface="+mn-cs"/>
            </a:rPr>
            <a:t>column A</a:t>
          </a:r>
          <a:r>
            <a:rPr lang="en-US" sz="1200">
              <a:solidFill>
                <a:schemeClr val="dk1"/>
              </a:solidFill>
              <a:effectLst/>
              <a:latin typeface="+mn-lt"/>
              <a:ea typeface="+mn-ea"/>
              <a:cs typeface="+mn-cs"/>
            </a:rPr>
            <a:t>, enter the consumer's 6 digit MECARE number.			             In </a:t>
          </a:r>
          <a:r>
            <a:rPr lang="en-US" sz="1200" b="1">
              <a:solidFill>
                <a:schemeClr val="dk1"/>
              </a:solidFill>
              <a:effectLst/>
              <a:latin typeface="+mn-lt"/>
              <a:ea typeface="+mn-ea"/>
              <a:cs typeface="+mn-cs"/>
            </a:rPr>
            <a:t>column B</a:t>
          </a:r>
          <a:r>
            <a:rPr lang="en-US" sz="1200">
              <a:solidFill>
                <a:schemeClr val="dk1"/>
              </a:solidFill>
              <a:effectLst/>
              <a:latin typeface="+mn-lt"/>
              <a:ea typeface="+mn-ea"/>
              <a:cs typeface="+mn-cs"/>
            </a:rPr>
            <a:t>, choose the appropriate consumer level from the drop down list.		               In </a:t>
          </a:r>
          <a:r>
            <a:rPr lang="en-US" sz="1200" b="1">
              <a:solidFill>
                <a:schemeClr val="dk1"/>
              </a:solidFill>
              <a:effectLst/>
              <a:latin typeface="+mn-lt"/>
              <a:ea typeface="+mn-ea"/>
              <a:cs typeface="+mn-cs"/>
            </a:rPr>
            <a:t>column C</a:t>
          </a:r>
          <a:r>
            <a:rPr lang="en-US" sz="1200">
              <a:solidFill>
                <a:schemeClr val="dk1"/>
              </a:solidFill>
              <a:effectLst/>
              <a:latin typeface="+mn-lt"/>
              <a:ea typeface="+mn-ea"/>
              <a:cs typeface="+mn-cs"/>
            </a:rPr>
            <a:t>, enter the date of service. Each date of service must be entered on a separate</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line. If the Billing page is being completed in January or February and services</a:t>
          </a:r>
          <a:r>
            <a:rPr lang="en-US" sz="1200" baseline="0">
              <a:solidFill>
                <a:schemeClr val="dk1"/>
              </a:solidFill>
              <a:effectLst/>
              <a:latin typeface="+mn-lt"/>
              <a:ea typeface="+mn-ea"/>
              <a:cs typeface="+mn-cs"/>
            </a:rPr>
            <a:t> are being billed for November or December of the prior year, please be sure to enter the correct year. Please enter a date. Do not enter text.                                    In </a:t>
          </a:r>
          <a:r>
            <a:rPr lang="en-US" sz="1200" b="1" baseline="0">
              <a:solidFill>
                <a:schemeClr val="dk1"/>
              </a:solidFill>
              <a:effectLst/>
              <a:latin typeface="+mn-lt"/>
              <a:ea typeface="+mn-ea"/>
              <a:cs typeface="+mn-cs"/>
            </a:rPr>
            <a:t>column D</a:t>
          </a:r>
          <a:r>
            <a:rPr lang="en-US" sz="1200" baseline="0">
              <a:solidFill>
                <a:schemeClr val="dk1"/>
              </a:solidFill>
              <a:effectLst/>
              <a:latin typeface="+mn-lt"/>
              <a:ea typeface="+mn-ea"/>
              <a:cs typeface="+mn-cs"/>
            </a:rPr>
            <a:t>, choose the appropriate service description from the drop down list.                                                     In </a:t>
          </a:r>
          <a:r>
            <a:rPr lang="en-US" sz="1200" b="1" baseline="0">
              <a:solidFill>
                <a:schemeClr val="dk1"/>
              </a:solidFill>
              <a:effectLst/>
              <a:latin typeface="+mn-lt"/>
              <a:ea typeface="+mn-ea"/>
              <a:cs typeface="+mn-cs"/>
            </a:rPr>
            <a:t>column G</a:t>
          </a:r>
          <a:r>
            <a:rPr lang="en-US" sz="1200" baseline="0">
              <a:solidFill>
                <a:schemeClr val="dk1"/>
              </a:solidFill>
              <a:effectLst/>
              <a:latin typeface="+mn-lt"/>
              <a:ea typeface="+mn-ea"/>
              <a:cs typeface="+mn-cs"/>
            </a:rPr>
            <a:t>, enter the appropriate number of service units for the date. Enter only whole numbers. Do not enter decimals.</a:t>
          </a:r>
          <a:r>
            <a:rPr lang="en-US" sz="1200">
              <a:solidFill>
                <a:schemeClr val="dk1"/>
              </a:solidFill>
              <a:effectLst/>
              <a:latin typeface="+mn-lt"/>
              <a:ea typeface="+mn-ea"/>
              <a:cs typeface="+mn-cs"/>
            </a:rPr>
            <a:t> In situations where covered services provided include less than a whole unit of service, the unit shall be rounded up only if equal to or greater than fifty percent (50%) of the unit of service.</a:t>
          </a:r>
          <a:br>
            <a:rPr lang="en-US" sz="1200">
              <a:solidFill>
                <a:schemeClr val="dk1"/>
              </a:solidFill>
              <a:effectLst/>
              <a:latin typeface="+mn-lt"/>
              <a:ea typeface="+mn-ea"/>
              <a:cs typeface="+mn-cs"/>
            </a:rPr>
          </a:br>
          <a:endParaRPr lang="en-US" sz="12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If you need additional rows for billing, please insert additional rows below any consumer information you have entered and above the bold underline  found by scrolling down the page until it comes into view.Copy and paste the row below the bold underline into any rows you have inserted. If you do not copy and paste</a:t>
          </a:r>
          <a:r>
            <a:rPr lang="en-US" sz="1100" baseline="0">
              <a:solidFill>
                <a:schemeClr val="dk1"/>
              </a:solidFill>
              <a:effectLst/>
              <a:latin typeface="+mn-lt"/>
              <a:ea typeface="+mn-ea"/>
              <a:cs typeface="+mn-cs"/>
            </a:rPr>
            <a:t> the row below the bold underline into your inserted rows, the accuracy of your billing may be compromised and may cause your billing to be rejected. If you need help, you can contact </a:t>
          </a:r>
          <a:r>
            <a:rPr lang="en-US" sz="1100" b="1" baseline="0">
              <a:solidFill>
                <a:schemeClr val="dk1"/>
              </a:solidFill>
              <a:effectLst/>
              <a:latin typeface="+mn-lt"/>
              <a:ea typeface="+mn-ea"/>
              <a:cs typeface="+mn-cs"/>
            </a:rPr>
            <a:t>HBC-Billing@alphaonenow.org</a:t>
          </a:r>
          <a:r>
            <a:rPr lang="en-US" sz="1100">
              <a:solidFill>
                <a:schemeClr val="dk1"/>
              </a:solidFill>
              <a:effectLst/>
              <a:latin typeface="+mn-lt"/>
              <a:ea typeface="+mn-ea"/>
              <a:cs typeface="+mn-cs"/>
            </a:rPr>
            <a:t> .</a:t>
          </a:r>
          <a:endParaRPr lang="en-US" sz="1200">
            <a:effectLst/>
          </a:endParaRPr>
        </a:p>
        <a:p>
          <a:pPr algn="l"/>
          <a:endParaRPr lang="en-US" sz="1200">
            <a:solidFill>
              <a:schemeClr val="dk1"/>
            </a:solidFill>
            <a:effectLst/>
            <a:latin typeface="+mn-lt"/>
            <a:ea typeface="+mn-ea"/>
            <a:cs typeface="+mn-cs"/>
          </a:endParaRPr>
        </a:p>
        <a:p>
          <a:pPr algn="l"/>
          <a:r>
            <a:rPr lang="en-US" sz="1200">
              <a:solidFill>
                <a:schemeClr val="dk1"/>
              </a:solidFill>
              <a:effectLst/>
              <a:latin typeface="+mn-lt"/>
              <a:ea typeface="+mn-ea"/>
              <a:cs typeface="+mn-cs"/>
            </a:rPr>
            <a:t>The</a:t>
          </a:r>
          <a:r>
            <a:rPr lang="en-US" sz="1200" baseline="0">
              <a:solidFill>
                <a:schemeClr val="dk1"/>
              </a:solidFill>
              <a:effectLst/>
              <a:latin typeface="+mn-lt"/>
              <a:ea typeface="+mn-ea"/>
              <a:cs typeface="+mn-cs"/>
            </a:rPr>
            <a:t> total billed for the billing spreadsheet can be referenced in </a:t>
          </a:r>
          <a:r>
            <a:rPr lang="en-US" sz="1200" b="1" baseline="0">
              <a:solidFill>
                <a:schemeClr val="dk1"/>
              </a:solidFill>
              <a:effectLst/>
              <a:latin typeface="+mn-lt"/>
              <a:ea typeface="+mn-ea"/>
              <a:cs typeface="+mn-cs"/>
            </a:rPr>
            <a:t>row 3, column C</a:t>
          </a:r>
          <a:r>
            <a:rPr lang="en-US" sz="1200" baseline="0">
              <a:solidFill>
                <a:schemeClr val="dk1"/>
              </a:solidFill>
              <a:effectLst/>
              <a:latin typeface="+mn-lt"/>
              <a:ea typeface="+mn-ea"/>
              <a:cs typeface="+mn-cs"/>
            </a:rPr>
            <a:t>. Please note that for each billed line, a service description must be selected and service units must be entered, in order for the total to be accurate for the services you provided.</a:t>
          </a:r>
          <a:br>
            <a:rPr lang="en-US" sz="1200">
              <a:solidFill>
                <a:schemeClr val="dk1"/>
              </a:solidFill>
              <a:effectLst/>
              <a:latin typeface="+mn-lt"/>
              <a:ea typeface="+mn-ea"/>
              <a:cs typeface="+mn-cs"/>
            </a:rPr>
          </a:br>
          <a:endParaRPr lang="en-US" sz="1100">
            <a:solidFill>
              <a:schemeClr val="dk1"/>
            </a:solidFill>
            <a:effectLst/>
            <a:latin typeface="+mn-lt"/>
            <a:ea typeface="+mn-ea"/>
            <a:cs typeface="+mn-cs"/>
          </a:endParaRPr>
        </a:p>
        <a:p>
          <a:pPr algn="l"/>
          <a:r>
            <a:rPr lang="en-US" sz="1200">
              <a:solidFill>
                <a:schemeClr val="dk1"/>
              </a:solidFill>
              <a:effectLst/>
              <a:latin typeface="+mn-lt"/>
              <a:ea typeface="+mn-ea"/>
              <a:cs typeface="+mn-cs"/>
            </a:rPr>
            <a:t>After reviewing a submitted billing spreadsheet, if there is any reason any line(s) cannot be paid as presented, Alpha One will make adjustments in the Billed Service Units column (column G). Billing spreadsheets needing adjustment will be returned to the provider via e-mail with the reason(s) for any</a:t>
          </a:r>
          <a:r>
            <a:rPr lang="en-US" sz="1200" baseline="0">
              <a:solidFill>
                <a:schemeClr val="dk1"/>
              </a:solidFill>
              <a:effectLst/>
              <a:latin typeface="+mn-lt"/>
              <a:ea typeface="+mn-ea"/>
              <a:cs typeface="+mn-cs"/>
            </a:rPr>
            <a:t> adjustment(s) </a:t>
          </a:r>
          <a:r>
            <a:rPr lang="en-US" sz="1200">
              <a:solidFill>
                <a:schemeClr val="dk1"/>
              </a:solidFill>
              <a:effectLst/>
              <a:latin typeface="+mn-lt"/>
              <a:ea typeface="+mn-ea"/>
              <a:cs typeface="+mn-cs"/>
            </a:rPr>
            <a:t>listed in column</a:t>
          </a:r>
          <a:r>
            <a:rPr lang="en-US" sz="1200" baseline="0">
              <a:solidFill>
                <a:schemeClr val="dk1"/>
              </a:solidFill>
              <a:effectLst/>
              <a:latin typeface="+mn-lt"/>
              <a:ea typeface="+mn-ea"/>
              <a:cs typeface="+mn-cs"/>
            </a:rPr>
            <a:t> I</a:t>
          </a:r>
          <a:r>
            <a:rPr lang="en-US" sz="1200">
              <a:solidFill>
                <a:schemeClr val="dk1"/>
              </a:solidFill>
              <a:effectLst/>
              <a:latin typeface="+mn-lt"/>
              <a:ea typeface="+mn-ea"/>
              <a:cs typeface="+mn-cs"/>
            </a:rPr>
            <a:t>. The adjusted amount payable to the provider can be referenced in </a:t>
          </a:r>
          <a:r>
            <a:rPr lang="en-US" sz="1200" b="1">
              <a:solidFill>
                <a:schemeClr val="dk1"/>
              </a:solidFill>
              <a:effectLst/>
              <a:latin typeface="+mn-lt"/>
              <a:ea typeface="+mn-ea"/>
              <a:cs typeface="+mn-cs"/>
            </a:rPr>
            <a:t>row 3, column C</a:t>
          </a:r>
          <a:r>
            <a:rPr lang="en-US" sz="1200">
              <a:solidFill>
                <a:schemeClr val="dk1"/>
              </a:solidFill>
              <a:effectLst/>
              <a:latin typeface="+mn-lt"/>
              <a:ea typeface="+mn-ea"/>
              <a:cs typeface="+mn-cs"/>
            </a:rPr>
            <a:t>.</a:t>
          </a:r>
          <a:br>
            <a:rPr lang="en-US" sz="1200">
              <a:solidFill>
                <a:schemeClr val="dk1"/>
              </a:solidFill>
              <a:effectLst/>
              <a:latin typeface="+mn-lt"/>
              <a:ea typeface="+mn-ea"/>
              <a:cs typeface="+mn-cs"/>
            </a:rPr>
          </a:br>
          <a:endParaRPr lang="en-US" sz="1200">
            <a:solidFill>
              <a:schemeClr val="dk1"/>
            </a:solidFill>
            <a:effectLst/>
            <a:latin typeface="+mn-lt"/>
            <a:ea typeface="+mn-ea"/>
            <a:cs typeface="+mn-cs"/>
          </a:endParaRPr>
        </a:p>
        <a:p>
          <a:pPr algn="l"/>
          <a:r>
            <a:rPr lang="en-US" sz="1200">
              <a:solidFill>
                <a:schemeClr val="dk1"/>
              </a:solidFill>
              <a:effectLst/>
              <a:latin typeface="+mn-lt"/>
              <a:ea typeface="+mn-ea"/>
              <a:cs typeface="+mn-cs"/>
            </a:rPr>
            <a:t>If there is need to make changes or add to a previously submitted billing spreadsheet, submit a new billing spreadsheet with only the changes and/or added</a:t>
          </a:r>
          <a:r>
            <a:rPr lang="en-US" sz="1200" baseline="0">
              <a:solidFill>
                <a:schemeClr val="dk1"/>
              </a:solidFill>
              <a:effectLst/>
              <a:latin typeface="+mn-lt"/>
              <a:ea typeface="+mn-ea"/>
              <a:cs typeface="+mn-cs"/>
            </a:rPr>
            <a:t> billing(s). Add "-2" to the invoice number of the original billing spreadsheet. In column J, for each changed or added billing, choose C for change or A for Add, as appropriate, from the drop down. Changes or additions to a billed month must be received within </a:t>
          </a:r>
          <a:r>
            <a:rPr lang="en-US" sz="1200" b="1" baseline="0">
              <a:solidFill>
                <a:schemeClr val="dk1"/>
              </a:solidFill>
              <a:effectLst/>
              <a:latin typeface="+mn-lt"/>
              <a:ea typeface="+mn-ea"/>
              <a:cs typeface="+mn-cs"/>
            </a:rPr>
            <a:t>45</a:t>
          </a:r>
          <a:r>
            <a:rPr lang="en-US" sz="1200" baseline="0">
              <a:solidFill>
                <a:schemeClr val="dk1"/>
              </a:solidFill>
              <a:effectLst/>
              <a:latin typeface="+mn-lt"/>
              <a:ea typeface="+mn-ea"/>
              <a:cs typeface="+mn-cs"/>
            </a:rPr>
            <a:t> days of the end of the billed month.</a:t>
          </a:r>
          <a:br>
            <a:rPr lang="en-US" sz="1200">
              <a:solidFill>
                <a:schemeClr val="dk1"/>
              </a:solidFill>
              <a:effectLst/>
              <a:latin typeface="+mn-lt"/>
              <a:ea typeface="+mn-ea"/>
              <a:cs typeface="+mn-cs"/>
            </a:rPr>
          </a:br>
          <a:endParaRPr lang="en-US" sz="1200">
            <a:solidFill>
              <a:schemeClr val="dk1"/>
            </a:solidFill>
            <a:effectLst/>
            <a:latin typeface="+mn-lt"/>
            <a:ea typeface="+mn-ea"/>
            <a:cs typeface="+mn-cs"/>
          </a:endParaRPr>
        </a:p>
        <a:p>
          <a:pPr algn="l"/>
          <a:r>
            <a:rPr lang="en-US" sz="1200">
              <a:solidFill>
                <a:schemeClr val="dk1"/>
              </a:solidFill>
              <a:effectLst/>
              <a:latin typeface="+mn-lt"/>
              <a:ea typeface="+mn-ea"/>
              <a:cs typeface="+mn-cs"/>
            </a:rPr>
            <a:t>Any errors in a submitted billing spreadsheets can cause a delay in payment. Billing spreadsheets will be returned and not processed if there is missing data, if you bill in advance for services, if there are service</a:t>
          </a:r>
          <a:r>
            <a:rPr lang="en-US" sz="1200" baseline="0">
              <a:solidFill>
                <a:schemeClr val="dk1"/>
              </a:solidFill>
              <a:effectLst/>
              <a:latin typeface="+mn-lt"/>
              <a:ea typeface="+mn-ea"/>
              <a:cs typeface="+mn-cs"/>
            </a:rPr>
            <a:t> descriptions</a:t>
          </a:r>
          <a:r>
            <a:rPr lang="en-US" sz="1200">
              <a:solidFill>
                <a:schemeClr val="dk1"/>
              </a:solidFill>
              <a:effectLst/>
              <a:latin typeface="+mn-lt"/>
              <a:ea typeface="+mn-ea"/>
              <a:cs typeface="+mn-cs"/>
            </a:rPr>
            <a:t> other than those listed, if these instructions have been deviated from in any way, if you submit any other form or spreadsheet other than the template provided to you, or if it is received in any way other than by secure email. You have </a:t>
          </a:r>
          <a:r>
            <a:rPr lang="en-US" sz="1200" b="1">
              <a:solidFill>
                <a:schemeClr val="dk1"/>
              </a:solidFill>
              <a:effectLst/>
              <a:latin typeface="+mn-lt"/>
              <a:ea typeface="+mn-ea"/>
              <a:cs typeface="+mn-cs"/>
            </a:rPr>
            <a:t>45 </a:t>
          </a:r>
          <a:r>
            <a:rPr lang="en-US" sz="1200">
              <a:solidFill>
                <a:schemeClr val="dk1"/>
              </a:solidFill>
              <a:effectLst/>
              <a:latin typeface="+mn-lt"/>
              <a:ea typeface="+mn-ea"/>
              <a:cs typeface="+mn-cs"/>
            </a:rPr>
            <a:t>days from the end of the month being billed to submit your billing. </a:t>
          </a:r>
        </a:p>
        <a:p>
          <a:pPr algn="l"/>
          <a:r>
            <a:rPr lang="en-US" sz="1200">
              <a:solidFill>
                <a:schemeClr val="dk1"/>
              </a:solidFill>
              <a:effectLst/>
              <a:latin typeface="+mn-lt"/>
              <a:ea typeface="+mn-ea"/>
              <a:cs typeface="+mn-cs"/>
            </a:rPr>
            <a:t> </a:t>
          </a:r>
        </a:p>
        <a:p>
          <a:pPr algn="l"/>
          <a:r>
            <a:rPr lang="en-US" sz="1200">
              <a:solidFill>
                <a:schemeClr val="dk1"/>
              </a:solidFill>
              <a:effectLst/>
              <a:latin typeface="+mn-lt"/>
              <a:ea typeface="+mn-ea"/>
              <a:cs typeface="+mn-cs"/>
            </a:rPr>
            <a:t>Please review the billing spreadsheet for accuracy before submitting to Alpha One via secure e-mail.</a:t>
          </a:r>
        </a:p>
        <a:p>
          <a:pPr algn="l"/>
          <a:r>
            <a:rPr lang="en-US" sz="1200">
              <a:solidFill>
                <a:schemeClr val="dk1"/>
              </a:solidFill>
              <a:effectLst/>
              <a:latin typeface="+mn-lt"/>
              <a:ea typeface="+mn-ea"/>
              <a:cs typeface="+mn-cs"/>
            </a:rPr>
            <a:t> </a:t>
          </a:r>
        </a:p>
        <a:p>
          <a:pPr algn="l"/>
          <a:r>
            <a:rPr lang="en-US" sz="1200">
              <a:solidFill>
                <a:schemeClr val="dk1"/>
              </a:solidFill>
              <a:effectLst/>
              <a:latin typeface="+mn-lt"/>
              <a:ea typeface="+mn-ea"/>
              <a:cs typeface="+mn-cs"/>
            </a:rPr>
            <a:t>If you have any questions or need assistance, please e-mail </a:t>
          </a:r>
          <a:r>
            <a:rPr lang="en-US" sz="1200" b="1">
              <a:solidFill>
                <a:schemeClr val="dk1"/>
              </a:solidFill>
              <a:effectLst/>
              <a:latin typeface="+mn-lt"/>
              <a:ea typeface="+mn-ea"/>
              <a:cs typeface="+mn-cs"/>
            </a:rPr>
            <a:t>HBC-Billing@alphaonenow.org</a:t>
          </a:r>
          <a:r>
            <a:rPr lang="en-US" sz="1200">
              <a:solidFill>
                <a:schemeClr val="dk1"/>
              </a:solidFill>
              <a:effectLst/>
              <a:latin typeface="+mn-lt"/>
              <a:ea typeface="+mn-ea"/>
              <a:cs typeface="+mn-cs"/>
            </a:rPr>
            <a:t>.</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14"/>
  <sheetViews>
    <sheetView zoomScale="69" zoomScaleNormal="70" workbookViewId="0">
      <pane xSplit="1" ySplit="7" topLeftCell="B8" activePane="bottomRight" state="frozen"/>
      <selection pane="topRight" activeCell="B1" sqref="B1"/>
      <selection pane="bottomLeft" activeCell="A8" sqref="A8"/>
      <selection pane="bottomRight" activeCell="C11" sqref="C11"/>
    </sheetView>
  </sheetViews>
  <sheetFormatPr defaultColWidth="8.7109375" defaultRowHeight="18.75" x14ac:dyDescent="0.3"/>
  <cols>
    <col min="1" max="1" width="53.85546875" style="19" customWidth="1"/>
    <col min="2" max="2" width="20.7109375" style="15" customWidth="1"/>
    <col min="3" max="3" width="20.85546875" style="14" bestFit="1" customWidth="1"/>
    <col min="4" max="4" width="49.28515625" style="15" customWidth="1"/>
    <col min="5" max="5" width="26.140625" style="11" customWidth="1"/>
    <col min="6" max="6" width="12.7109375" style="27" customWidth="1"/>
    <col min="7" max="7" width="31.5703125" style="15" customWidth="1"/>
    <col min="8" max="8" width="20.85546875" style="29" customWidth="1"/>
    <col min="9" max="9" width="50.7109375" style="15" customWidth="1"/>
    <col min="10" max="10" width="31.42578125" style="16" customWidth="1"/>
    <col min="11" max="16384" width="8.7109375" style="15"/>
  </cols>
  <sheetData>
    <row r="1" spans="1:10" ht="21" x14ac:dyDescent="0.35">
      <c r="A1" s="33" t="s">
        <v>5</v>
      </c>
      <c r="B1" s="33"/>
    </row>
    <row r="2" spans="1:10" ht="21" x14ac:dyDescent="0.35">
      <c r="A2" s="17" t="s">
        <v>0</v>
      </c>
    </row>
    <row r="3" spans="1:10" ht="21" x14ac:dyDescent="0.35">
      <c r="A3" s="17" t="s">
        <v>1</v>
      </c>
      <c r="B3" s="18">
        <v>44713</v>
      </c>
      <c r="C3" s="32">
        <f>SUM(H8:H57)</f>
        <v>0</v>
      </c>
      <c r="D3" s="31" t="s">
        <v>51</v>
      </c>
    </row>
    <row r="4" spans="1:10" ht="21" x14ac:dyDescent="0.35">
      <c r="A4" s="17" t="s">
        <v>2</v>
      </c>
      <c r="B4" s="19">
        <v>20220630</v>
      </c>
    </row>
    <row r="5" spans="1:10" ht="21" x14ac:dyDescent="0.35">
      <c r="A5" s="17" t="s">
        <v>4</v>
      </c>
      <c r="B5" s="20">
        <v>44747</v>
      </c>
    </row>
    <row r="6" spans="1:10" x14ac:dyDescent="0.3">
      <c r="A6" s="21"/>
      <c r="B6" s="20"/>
    </row>
    <row r="7" spans="1:10" s="25" customFormat="1" ht="21" x14ac:dyDescent="0.35">
      <c r="A7" s="17" t="s">
        <v>50</v>
      </c>
      <c r="B7" s="22" t="s">
        <v>6</v>
      </c>
      <c r="C7" s="23" t="s">
        <v>7</v>
      </c>
      <c r="D7" s="24" t="s">
        <v>8</v>
      </c>
      <c r="E7" s="12" t="s">
        <v>31</v>
      </c>
      <c r="F7" s="28" t="s">
        <v>3</v>
      </c>
      <c r="G7" s="24" t="s">
        <v>32</v>
      </c>
      <c r="H7" s="30" t="s">
        <v>33</v>
      </c>
      <c r="I7" s="24" t="s">
        <v>47</v>
      </c>
      <c r="J7" s="24" t="s">
        <v>48</v>
      </c>
    </row>
    <row r="8" spans="1:10" x14ac:dyDescent="0.3">
      <c r="D8" s="26"/>
      <c r="E8" s="13" t="str">
        <f>IF(D8&lt;&gt;"",LOOKUP(D8,Services!A$5:A$25,Services!B$5:B$25),"")</f>
        <v/>
      </c>
      <c r="F8" s="27" t="str">
        <f>IF(D8&lt;&gt;"",LOOKUP(D8,Services!A$5:A$25,Services!C$5:C$25),"")</f>
        <v/>
      </c>
      <c r="G8" s="26"/>
      <c r="H8" s="29">
        <f>IF(G8&gt;0,F8*G8,0)</f>
        <v>0</v>
      </c>
      <c r="J8" s="16" t="s">
        <v>49</v>
      </c>
    </row>
    <row r="9" spans="1:10" x14ac:dyDescent="0.3">
      <c r="D9" s="26"/>
      <c r="E9" s="13"/>
      <c r="F9" s="27" t="str">
        <f>IF(D9&lt;&gt;"",LOOKUP(D9,Services!A$5:A$25,Services!C$5:C$25),"")</f>
        <v/>
      </c>
      <c r="G9" s="26"/>
      <c r="H9" s="29">
        <f t="shared" ref="H9:H57" si="0">IF(G9&gt;0,F9*G9,0)</f>
        <v>0</v>
      </c>
      <c r="J9" s="16" t="s">
        <v>22</v>
      </c>
    </row>
    <row r="10" spans="1:10" x14ac:dyDescent="0.3">
      <c r="D10" s="26"/>
      <c r="E10" s="13" t="str">
        <f>IF(D10&lt;&gt;"",LOOKUP(D10,Services!A$5:A$25,Services!B$5:B$25),"")</f>
        <v/>
      </c>
      <c r="F10" s="27" t="str">
        <f>IF(D10&lt;&gt;"",LOOKUP(D10,Services!A$5:A$25,Services!C$5:C$25),"")</f>
        <v/>
      </c>
      <c r="G10" s="26"/>
      <c r="H10" s="29">
        <f t="shared" si="0"/>
        <v>0</v>
      </c>
    </row>
    <row r="11" spans="1:10" x14ac:dyDescent="0.3">
      <c r="D11" s="26"/>
      <c r="E11" s="13" t="str">
        <f>IF(D11&lt;&gt;"",LOOKUP(D11,Services!A$5:A$25,Services!B$5:B$25),"")</f>
        <v/>
      </c>
      <c r="F11" s="27" t="str">
        <f>IF(D11&lt;&gt;"",LOOKUP(D11,Services!A$5:A$25,Services!C$5:C$25),"")</f>
        <v/>
      </c>
      <c r="G11" s="26"/>
      <c r="H11" s="29">
        <f t="shared" si="0"/>
        <v>0</v>
      </c>
    </row>
    <row r="12" spans="1:10" x14ac:dyDescent="0.3">
      <c r="D12" s="26"/>
      <c r="E12" s="13" t="str">
        <f>IF(D12&lt;&gt;"",LOOKUP(D12,Services!A$5:A$25,Services!B$5:B$25),"")</f>
        <v/>
      </c>
      <c r="F12" s="27" t="str">
        <f>IF(D12&lt;&gt;"",LOOKUP(D12,Services!A$5:A$25,Services!C$5:C$25),"")</f>
        <v/>
      </c>
      <c r="G12" s="26"/>
      <c r="H12" s="29">
        <f t="shared" si="0"/>
        <v>0</v>
      </c>
    </row>
    <row r="13" spans="1:10" x14ac:dyDescent="0.3">
      <c r="D13" s="26"/>
      <c r="E13" s="13" t="str">
        <f>IF(D13&lt;&gt;"",LOOKUP(D13,Services!A$5:A$25,Services!B$5:B$25),"")</f>
        <v/>
      </c>
      <c r="F13" s="27" t="str">
        <f>IF(D13&lt;&gt;"",LOOKUP(D13,Services!A$5:A$25,Services!C$5:C$25),"")</f>
        <v/>
      </c>
      <c r="G13" s="26"/>
      <c r="H13" s="29">
        <f t="shared" si="0"/>
        <v>0</v>
      </c>
    </row>
    <row r="14" spans="1:10" x14ac:dyDescent="0.3">
      <c r="D14" s="26"/>
      <c r="E14" s="13" t="str">
        <f>IF(D14&lt;&gt;"",LOOKUP(D14,Services!A$5:A$25,Services!B$5:B$25),"")</f>
        <v/>
      </c>
      <c r="F14" s="27" t="str">
        <f>IF(D14&lt;&gt;"",LOOKUP(D14,Services!A$5:A$25,Services!C$5:C$25),"")</f>
        <v/>
      </c>
      <c r="G14" s="26"/>
      <c r="H14" s="29">
        <f t="shared" si="0"/>
        <v>0</v>
      </c>
    </row>
    <row r="15" spans="1:10" x14ac:dyDescent="0.3">
      <c r="D15" s="26"/>
      <c r="E15" s="13" t="str">
        <f>IF(D15&lt;&gt;"",LOOKUP(D15,Services!A$5:A$25,Services!B$5:B$25),"")</f>
        <v/>
      </c>
      <c r="F15" s="27" t="str">
        <f>IF(D15&lt;&gt;"",LOOKUP(D15,Services!A$5:A$25,Services!C$5:C$25),"")</f>
        <v/>
      </c>
      <c r="G15" s="26"/>
      <c r="H15" s="29">
        <f t="shared" si="0"/>
        <v>0</v>
      </c>
    </row>
    <row r="16" spans="1:10" x14ac:dyDescent="0.3">
      <c r="D16" s="26"/>
      <c r="E16" s="13" t="str">
        <f>IF(D16&lt;&gt;"",LOOKUP(D16,Services!A$5:A$25,Services!B$5:B$25),"")</f>
        <v/>
      </c>
      <c r="F16" s="27" t="str">
        <f>IF(D16&lt;&gt;"",LOOKUP(D16,Services!A$5:A$25,Services!C$5:C$25),"")</f>
        <v/>
      </c>
      <c r="G16" s="26"/>
      <c r="H16" s="29">
        <f t="shared" si="0"/>
        <v>0</v>
      </c>
    </row>
    <row r="17" spans="4:8" x14ac:dyDescent="0.3">
      <c r="D17" s="26"/>
      <c r="E17" s="13" t="str">
        <f>IF(D17&lt;&gt;"",LOOKUP(D17,Services!A$5:A$25,Services!B$5:B$25),"")</f>
        <v/>
      </c>
      <c r="F17" s="27" t="str">
        <f>IF(D17&lt;&gt;"",LOOKUP(D17,Services!A$5:A$25,Services!C$5:C$25),"")</f>
        <v/>
      </c>
      <c r="G17" s="26"/>
      <c r="H17" s="29">
        <f t="shared" si="0"/>
        <v>0</v>
      </c>
    </row>
    <row r="18" spans="4:8" x14ac:dyDescent="0.3">
      <c r="D18" s="26"/>
      <c r="E18" s="13" t="str">
        <f>IF(D18&lt;&gt;"",LOOKUP(D18,Services!A$5:A$25,Services!B$5:B$25),"")</f>
        <v/>
      </c>
      <c r="F18" s="27" t="str">
        <f>IF(D18&lt;&gt;"",LOOKUP(D18,Services!A$5:A$25,Services!C$5:C$25),"")</f>
        <v/>
      </c>
      <c r="G18" s="26"/>
      <c r="H18" s="29">
        <f t="shared" si="0"/>
        <v>0</v>
      </c>
    </row>
    <row r="19" spans="4:8" x14ac:dyDescent="0.3">
      <c r="D19" s="26"/>
      <c r="E19" s="13" t="str">
        <f>IF(D19&lt;&gt;"",LOOKUP(D19,Services!A$5:A$25,Services!B$5:B$25),"")</f>
        <v/>
      </c>
      <c r="F19" s="27" t="str">
        <f>IF(D19&lt;&gt;"",LOOKUP(D19,Services!A$5:A$25,Services!C$5:C$25),"")</f>
        <v/>
      </c>
      <c r="G19" s="26"/>
      <c r="H19" s="29">
        <f t="shared" si="0"/>
        <v>0</v>
      </c>
    </row>
    <row r="20" spans="4:8" x14ac:dyDescent="0.3">
      <c r="D20" s="26"/>
      <c r="E20" s="13" t="str">
        <f>IF(D20&lt;&gt;"",LOOKUP(D20,Services!A$5:A$25,Services!B$5:B$25),"")</f>
        <v/>
      </c>
      <c r="F20" s="27" t="str">
        <f>IF(D20&lt;&gt;"",LOOKUP(D20,Services!A$5:A$25,Services!C$5:C$25),"")</f>
        <v/>
      </c>
      <c r="G20" s="26"/>
      <c r="H20" s="29">
        <f t="shared" si="0"/>
        <v>0</v>
      </c>
    </row>
    <row r="21" spans="4:8" x14ac:dyDescent="0.3">
      <c r="D21" s="26"/>
      <c r="E21" s="13" t="str">
        <f>IF(D21&lt;&gt;"",LOOKUP(D21,Services!A$5:A$25,Services!B$5:B$25),"")</f>
        <v/>
      </c>
      <c r="F21" s="27" t="str">
        <f>IF(D21&lt;&gt;"",LOOKUP(D21,Services!A$5:A$25,Services!C$5:C$25),"")</f>
        <v/>
      </c>
      <c r="G21" s="26"/>
      <c r="H21" s="29">
        <f t="shared" si="0"/>
        <v>0</v>
      </c>
    </row>
    <row r="22" spans="4:8" x14ac:dyDescent="0.3">
      <c r="D22" s="26"/>
      <c r="E22" s="13" t="str">
        <f>IF(D22&lt;&gt;"",LOOKUP(D22,Services!A$5:A$25,Services!B$5:B$25),"")</f>
        <v/>
      </c>
      <c r="F22" s="27" t="str">
        <f>IF(D22&lt;&gt;"",LOOKUP(D22,Services!A$5:A$25,Services!C$5:C$25),"")</f>
        <v/>
      </c>
      <c r="G22" s="26"/>
      <c r="H22" s="29">
        <f t="shared" si="0"/>
        <v>0</v>
      </c>
    </row>
    <row r="23" spans="4:8" x14ac:dyDescent="0.3">
      <c r="D23" s="26"/>
      <c r="E23" s="13" t="str">
        <f>IF(D23&lt;&gt;"",LOOKUP(D23,Services!A$5:A$25,Services!B$5:B$25),"")</f>
        <v/>
      </c>
      <c r="F23" s="27" t="str">
        <f>IF(D23&lt;&gt;"",LOOKUP(D23,Services!A$5:A$25,Services!C$5:C$25),"")</f>
        <v/>
      </c>
      <c r="G23" s="26"/>
      <c r="H23" s="29">
        <f t="shared" si="0"/>
        <v>0</v>
      </c>
    </row>
    <row r="24" spans="4:8" x14ac:dyDescent="0.3">
      <c r="D24" s="26"/>
      <c r="E24" s="13" t="str">
        <f>IF(D24&lt;&gt;"",LOOKUP(D24,Services!A$5:A$25,Services!B$5:B$25),"")</f>
        <v/>
      </c>
      <c r="F24" s="27" t="str">
        <f>IF(D24&lt;&gt;"",LOOKUP(D24,Services!A$5:A$25,Services!C$5:C$25),"")</f>
        <v/>
      </c>
      <c r="G24" s="26"/>
      <c r="H24" s="29">
        <f t="shared" si="0"/>
        <v>0</v>
      </c>
    </row>
    <row r="25" spans="4:8" x14ac:dyDescent="0.3">
      <c r="D25" s="26"/>
      <c r="E25" s="13" t="str">
        <f>IF(D25&lt;&gt;"",LOOKUP(D25,Services!A$5:A$25,Services!B$5:B$25),"")</f>
        <v/>
      </c>
      <c r="F25" s="27" t="str">
        <f>IF(D25&lt;&gt;"",LOOKUP(D25,Services!A$5:A$25,Services!C$5:C$25),"")</f>
        <v/>
      </c>
      <c r="G25" s="26"/>
      <c r="H25" s="29">
        <f t="shared" si="0"/>
        <v>0</v>
      </c>
    </row>
    <row r="26" spans="4:8" x14ac:dyDescent="0.3">
      <c r="D26" s="26"/>
      <c r="E26" s="13" t="str">
        <f>IF(D26&lt;&gt;"",LOOKUP(D26,Services!A$5:A$25,Services!B$5:B$25),"")</f>
        <v/>
      </c>
      <c r="F26" s="27" t="str">
        <f>IF(D26&lt;&gt;"",LOOKUP(D26,Services!A$5:A$25,Services!C$5:C$25),"")</f>
        <v/>
      </c>
      <c r="G26" s="26"/>
      <c r="H26" s="29">
        <f t="shared" si="0"/>
        <v>0</v>
      </c>
    </row>
    <row r="27" spans="4:8" x14ac:dyDescent="0.3">
      <c r="D27" s="26"/>
      <c r="E27" s="13" t="str">
        <f>IF(D27&lt;&gt;"",LOOKUP(D27,Services!A$5:A$25,Services!B$5:B$25),"")</f>
        <v/>
      </c>
      <c r="F27" s="27" t="str">
        <f>IF(D27&lt;&gt;"",LOOKUP(D27,Services!A$5:A$25,Services!C$5:C$25),"")</f>
        <v/>
      </c>
      <c r="G27" s="26"/>
      <c r="H27" s="29">
        <f t="shared" si="0"/>
        <v>0</v>
      </c>
    </row>
    <row r="28" spans="4:8" x14ac:dyDescent="0.3">
      <c r="D28" s="26"/>
      <c r="E28" s="13" t="str">
        <f>IF(D28&lt;&gt;"",LOOKUP(D28,Services!A$5:A$25,Services!B$5:B$25),"")</f>
        <v/>
      </c>
      <c r="F28" s="27" t="str">
        <f>IF(D28&lt;&gt;"",LOOKUP(D28,Services!A$5:A$25,Services!C$5:C$25),"")</f>
        <v/>
      </c>
      <c r="G28" s="26"/>
      <c r="H28" s="29">
        <f t="shared" si="0"/>
        <v>0</v>
      </c>
    </row>
    <row r="29" spans="4:8" x14ac:dyDescent="0.3">
      <c r="D29" s="26"/>
      <c r="E29" s="13" t="str">
        <f>IF(D29&lt;&gt;"",LOOKUP(D29,Services!A$5:A$25,Services!B$5:B$25),"")</f>
        <v/>
      </c>
      <c r="F29" s="27" t="str">
        <f>IF(D29&lt;&gt;"",LOOKUP(D29,Services!A$5:A$25,Services!C$5:C$25),"")</f>
        <v/>
      </c>
      <c r="G29" s="26"/>
      <c r="H29" s="29">
        <f t="shared" si="0"/>
        <v>0</v>
      </c>
    </row>
    <row r="30" spans="4:8" x14ac:dyDescent="0.3">
      <c r="D30" s="26"/>
      <c r="E30" s="13" t="str">
        <f>IF(D30&lt;&gt;"",LOOKUP(D30,Services!A$5:A$25,Services!B$5:B$25),"")</f>
        <v/>
      </c>
      <c r="F30" s="27" t="str">
        <f>IF(D30&lt;&gt;"",LOOKUP(D30,Services!A$5:A$25,Services!C$5:C$25),"")</f>
        <v/>
      </c>
      <c r="G30" s="26"/>
      <c r="H30" s="29">
        <f t="shared" ref="H30:H49" si="1">IF(G30&gt;0,F30*G30,0)</f>
        <v>0</v>
      </c>
    </row>
    <row r="31" spans="4:8" x14ac:dyDescent="0.3">
      <c r="D31" s="26"/>
      <c r="E31" s="13" t="str">
        <f>IF(D31&lt;&gt;"",LOOKUP(D31,Services!A$5:A$25,Services!B$5:B$25),"")</f>
        <v/>
      </c>
      <c r="F31" s="27" t="str">
        <f>IF(D31&lt;&gt;"",LOOKUP(D31,Services!A$5:A$25,Services!C$5:C$25),"")</f>
        <v/>
      </c>
      <c r="G31" s="26"/>
      <c r="H31" s="29">
        <f t="shared" si="1"/>
        <v>0</v>
      </c>
    </row>
    <row r="32" spans="4:8" x14ac:dyDescent="0.3">
      <c r="D32" s="26"/>
      <c r="E32" s="13" t="str">
        <f>IF(D32&lt;&gt;"",LOOKUP(D32,Services!A$5:A$25,Services!B$5:B$25),"")</f>
        <v/>
      </c>
      <c r="F32" s="27" t="str">
        <f>IF(D32&lt;&gt;"",LOOKUP(D32,Services!A$5:A$25,Services!C$5:C$25),"")</f>
        <v/>
      </c>
      <c r="G32" s="26"/>
      <c r="H32" s="29">
        <f t="shared" si="1"/>
        <v>0</v>
      </c>
    </row>
    <row r="33" spans="4:8" x14ac:dyDescent="0.3">
      <c r="D33" s="26"/>
      <c r="E33" s="13" t="str">
        <f>IF(D33&lt;&gt;"",LOOKUP(D33,Services!A$5:A$25,Services!B$5:B$25),"")</f>
        <v/>
      </c>
      <c r="F33" s="27" t="str">
        <f>IF(D33&lt;&gt;"",LOOKUP(D33,Services!A$5:A$25,Services!C$5:C$25),"")</f>
        <v/>
      </c>
      <c r="G33" s="26"/>
      <c r="H33" s="29">
        <f t="shared" si="1"/>
        <v>0</v>
      </c>
    </row>
    <row r="34" spans="4:8" x14ac:dyDescent="0.3">
      <c r="D34" s="26"/>
      <c r="E34" s="13" t="str">
        <f>IF(D34&lt;&gt;"",LOOKUP(D34,Services!A$5:A$25,Services!B$5:B$25),"")</f>
        <v/>
      </c>
      <c r="F34" s="27" t="str">
        <f>IF(D34&lt;&gt;"",LOOKUP(D34,Services!A$5:A$25,Services!C$5:C$25),"")</f>
        <v/>
      </c>
      <c r="G34" s="26"/>
      <c r="H34" s="29">
        <f t="shared" si="1"/>
        <v>0</v>
      </c>
    </row>
    <row r="35" spans="4:8" x14ac:dyDescent="0.3">
      <c r="D35" s="26"/>
      <c r="E35" s="13" t="str">
        <f>IF(D35&lt;&gt;"",LOOKUP(D35,Services!A$5:A$25,Services!B$5:B$25),"")</f>
        <v/>
      </c>
      <c r="F35" s="27" t="str">
        <f>IF(D35&lt;&gt;"",LOOKUP(D35,Services!A$5:A$25,Services!C$5:C$25),"")</f>
        <v/>
      </c>
      <c r="G35" s="26"/>
      <c r="H35" s="29">
        <f t="shared" si="1"/>
        <v>0</v>
      </c>
    </row>
    <row r="36" spans="4:8" x14ac:dyDescent="0.3">
      <c r="D36" s="26"/>
      <c r="E36" s="13" t="str">
        <f>IF(D36&lt;&gt;"",LOOKUP(D36,Services!A$5:A$25,Services!B$5:B$25),"")</f>
        <v/>
      </c>
      <c r="F36" s="27" t="str">
        <f>IF(D36&lt;&gt;"",LOOKUP(D36,Services!A$5:A$25,Services!C$5:C$25),"")</f>
        <v/>
      </c>
      <c r="G36" s="26"/>
      <c r="H36" s="29">
        <f t="shared" si="1"/>
        <v>0</v>
      </c>
    </row>
    <row r="37" spans="4:8" x14ac:dyDescent="0.3">
      <c r="D37" s="26"/>
      <c r="E37" s="13" t="str">
        <f>IF(D37&lt;&gt;"",LOOKUP(D37,Services!A$5:A$25,Services!B$5:B$25),"")</f>
        <v/>
      </c>
      <c r="F37" s="27" t="str">
        <f>IF(D37&lt;&gt;"",LOOKUP(D37,Services!A$5:A$25,Services!C$5:C$25),"")</f>
        <v/>
      </c>
      <c r="G37" s="26"/>
      <c r="H37" s="29">
        <f t="shared" si="1"/>
        <v>0</v>
      </c>
    </row>
    <row r="38" spans="4:8" x14ac:dyDescent="0.3">
      <c r="D38" s="26"/>
      <c r="E38" s="13" t="str">
        <f>IF(D38&lt;&gt;"",LOOKUP(D38,Services!A$5:A$25,Services!B$5:B$25),"")</f>
        <v/>
      </c>
      <c r="F38" s="27" t="str">
        <f>IF(D38&lt;&gt;"",LOOKUP(D38,Services!A$5:A$25,Services!C$5:C$25),"")</f>
        <v/>
      </c>
      <c r="G38" s="26"/>
      <c r="H38" s="29">
        <f t="shared" si="1"/>
        <v>0</v>
      </c>
    </row>
    <row r="39" spans="4:8" x14ac:dyDescent="0.3">
      <c r="D39" s="26"/>
      <c r="E39" s="13" t="str">
        <f>IF(D39&lt;&gt;"",LOOKUP(D39,Services!A$5:A$25,Services!B$5:B$25),"")</f>
        <v/>
      </c>
      <c r="F39" s="27" t="str">
        <f>IF(D39&lt;&gt;"",LOOKUP(D39,Services!A$5:A$25,Services!C$5:C$25),"")</f>
        <v/>
      </c>
      <c r="G39" s="26"/>
      <c r="H39" s="29">
        <f t="shared" si="1"/>
        <v>0</v>
      </c>
    </row>
    <row r="40" spans="4:8" x14ac:dyDescent="0.3">
      <c r="D40" s="26"/>
      <c r="E40" s="13" t="str">
        <f>IF(D40&lt;&gt;"",LOOKUP(D40,Services!A$5:A$25,Services!B$5:B$25),"")</f>
        <v/>
      </c>
      <c r="F40" s="27" t="str">
        <f>IF(D40&lt;&gt;"",LOOKUP(D40,Services!A$5:A$25,Services!C$5:C$25),"")</f>
        <v/>
      </c>
      <c r="G40" s="26"/>
      <c r="H40" s="29">
        <f t="shared" si="1"/>
        <v>0</v>
      </c>
    </row>
    <row r="41" spans="4:8" x14ac:dyDescent="0.3">
      <c r="D41" s="26"/>
      <c r="E41" s="13" t="str">
        <f>IF(D41&lt;&gt;"",LOOKUP(D41,Services!A$5:A$25,Services!B$5:B$25),"")</f>
        <v/>
      </c>
      <c r="F41" s="27" t="str">
        <f>IF(D41&lt;&gt;"",LOOKUP(D41,Services!A$5:A$25,Services!C$5:C$25),"")</f>
        <v/>
      </c>
      <c r="G41" s="26"/>
      <c r="H41" s="29">
        <f t="shared" si="1"/>
        <v>0</v>
      </c>
    </row>
    <row r="42" spans="4:8" x14ac:dyDescent="0.3">
      <c r="D42" s="26"/>
      <c r="E42" s="13" t="str">
        <f>IF(D42&lt;&gt;"",LOOKUP(D42,Services!A$5:A$25,Services!B$5:B$25),"")</f>
        <v/>
      </c>
      <c r="F42" s="27" t="str">
        <f>IF(D42&lt;&gt;"",LOOKUP(D42,Services!A$5:A$25,Services!C$5:C$25),"")</f>
        <v/>
      </c>
      <c r="G42" s="26"/>
      <c r="H42" s="29">
        <f t="shared" si="1"/>
        <v>0</v>
      </c>
    </row>
    <row r="43" spans="4:8" x14ac:dyDescent="0.3">
      <c r="D43" s="26"/>
      <c r="E43" s="13" t="str">
        <f>IF(D43&lt;&gt;"",LOOKUP(D43,Services!A$5:A$25,Services!B$5:B$25),"")</f>
        <v/>
      </c>
      <c r="F43" s="27" t="str">
        <f>IF(D43&lt;&gt;"",LOOKUP(D43,Services!A$5:A$25,Services!C$5:C$25),"")</f>
        <v/>
      </c>
      <c r="G43" s="26"/>
      <c r="H43" s="29">
        <f t="shared" si="1"/>
        <v>0</v>
      </c>
    </row>
    <row r="44" spans="4:8" x14ac:dyDescent="0.3">
      <c r="D44" s="26"/>
      <c r="E44" s="13" t="str">
        <f>IF(D44&lt;&gt;"",LOOKUP(D44,Services!A$5:A$25,Services!B$5:B$25),"")</f>
        <v/>
      </c>
      <c r="F44" s="27" t="str">
        <f>IF(D44&lt;&gt;"",LOOKUP(D44,Services!A$5:A$25,Services!C$5:C$25),"")</f>
        <v/>
      </c>
      <c r="G44" s="26"/>
      <c r="H44" s="29">
        <f t="shared" si="1"/>
        <v>0</v>
      </c>
    </row>
    <row r="45" spans="4:8" x14ac:dyDescent="0.3">
      <c r="D45" s="26"/>
      <c r="E45" s="13" t="str">
        <f>IF(D45&lt;&gt;"",LOOKUP(D45,Services!A$5:A$25,Services!B$5:B$25),"")</f>
        <v/>
      </c>
      <c r="F45" s="27" t="str">
        <f>IF(D45&lt;&gt;"",LOOKUP(D45,Services!A$5:A$25,Services!C$5:C$25),"")</f>
        <v/>
      </c>
      <c r="G45" s="26"/>
      <c r="H45" s="29">
        <f t="shared" si="1"/>
        <v>0</v>
      </c>
    </row>
    <row r="46" spans="4:8" x14ac:dyDescent="0.3">
      <c r="D46" s="26"/>
      <c r="E46" s="13" t="str">
        <f>IF(D46&lt;&gt;"",LOOKUP(D46,Services!A$5:A$25,Services!B$5:B$25),"")</f>
        <v/>
      </c>
      <c r="F46" s="27" t="str">
        <f>IF(D46&lt;&gt;"",LOOKUP(D46,Services!A$5:A$25,Services!C$5:C$25),"")</f>
        <v/>
      </c>
      <c r="G46" s="26"/>
      <c r="H46" s="29">
        <f t="shared" si="1"/>
        <v>0</v>
      </c>
    </row>
    <row r="47" spans="4:8" x14ac:dyDescent="0.3">
      <c r="D47" s="26"/>
      <c r="E47" s="13" t="str">
        <f>IF(D47&lt;&gt;"",LOOKUP(D47,Services!A$5:A$25,Services!B$5:B$25),"")</f>
        <v/>
      </c>
      <c r="F47" s="27" t="str">
        <f>IF(D47&lt;&gt;"",LOOKUP(D47,Services!A$5:A$25,Services!C$5:C$25),"")</f>
        <v/>
      </c>
      <c r="G47" s="26"/>
      <c r="H47" s="29">
        <f t="shared" si="1"/>
        <v>0</v>
      </c>
    </row>
    <row r="48" spans="4:8" x14ac:dyDescent="0.3">
      <c r="D48" s="26"/>
      <c r="E48" s="13" t="str">
        <f>IF(D48&lt;&gt;"",LOOKUP(D48,Services!A$5:A$25,Services!B$5:B$25),"")</f>
        <v/>
      </c>
      <c r="F48" s="27" t="str">
        <f>IF(D48&lt;&gt;"",LOOKUP(D48,Services!A$5:A$25,Services!C$5:C$25),"")</f>
        <v/>
      </c>
      <c r="G48" s="26"/>
      <c r="H48" s="29">
        <f t="shared" si="1"/>
        <v>0</v>
      </c>
    </row>
    <row r="49" spans="4:8" x14ac:dyDescent="0.3">
      <c r="D49" s="26"/>
      <c r="E49" s="13" t="str">
        <f>IF(D49&lt;&gt;"",LOOKUP(D49,Services!A$5:A$25,Services!B$5:B$25),"")</f>
        <v/>
      </c>
      <c r="F49" s="27" t="str">
        <f>IF(D49&lt;&gt;"",LOOKUP(D49,Services!A$5:A$25,Services!C$5:C$25),"")</f>
        <v/>
      </c>
      <c r="G49" s="26"/>
      <c r="H49" s="29">
        <f t="shared" si="1"/>
        <v>0</v>
      </c>
    </row>
    <row r="50" spans="4:8" x14ac:dyDescent="0.3">
      <c r="D50" s="26"/>
      <c r="E50" s="13" t="str">
        <f>IF(D50&lt;&gt;"",LOOKUP(D50,Services!A$5:A$25,Services!B$5:B$25),"")</f>
        <v/>
      </c>
      <c r="F50" s="27" t="str">
        <f>IF(D50&lt;&gt;"",LOOKUP(D50,Services!A$5:A$25,Services!C$5:C$25),"")</f>
        <v/>
      </c>
      <c r="G50" s="26"/>
      <c r="H50" s="29">
        <f t="shared" si="0"/>
        <v>0</v>
      </c>
    </row>
    <row r="51" spans="4:8" x14ac:dyDescent="0.3">
      <c r="D51" s="26"/>
      <c r="E51" s="13" t="str">
        <f>IF(D51&lt;&gt;"",LOOKUP(D51,Services!A$5:A$25,Services!B$5:B$25),"")</f>
        <v/>
      </c>
      <c r="F51" s="27" t="str">
        <f>IF(D51&lt;&gt;"",LOOKUP(D51,Services!A$5:A$25,Services!C$5:C$25),"")</f>
        <v/>
      </c>
      <c r="G51" s="26"/>
      <c r="H51" s="29">
        <f t="shared" si="0"/>
        <v>0</v>
      </c>
    </row>
    <row r="52" spans="4:8" x14ac:dyDescent="0.3">
      <c r="D52" s="26"/>
      <c r="E52" s="13" t="str">
        <f>IF(D52&lt;&gt;"",LOOKUP(D52,Services!A$5:A$25,Services!B$5:B$25),"")</f>
        <v/>
      </c>
      <c r="F52" s="27" t="str">
        <f>IF(D52&lt;&gt;"",LOOKUP(D52,Services!A$5:A$25,Services!C$5:C$25),"")</f>
        <v/>
      </c>
      <c r="G52" s="26"/>
      <c r="H52" s="29">
        <f t="shared" si="0"/>
        <v>0</v>
      </c>
    </row>
    <row r="53" spans="4:8" x14ac:dyDescent="0.3">
      <c r="D53" s="26"/>
      <c r="E53" s="13" t="str">
        <f>IF(D53&lt;&gt;"",LOOKUP(D53,Services!A$5:A$25,Services!B$5:B$25),"")</f>
        <v/>
      </c>
      <c r="F53" s="27" t="str">
        <f>IF(D53&lt;&gt;"",LOOKUP(D53,Services!A$5:A$25,Services!C$5:C$25),"")</f>
        <v/>
      </c>
      <c r="G53" s="26"/>
      <c r="H53" s="29">
        <f t="shared" si="0"/>
        <v>0</v>
      </c>
    </row>
    <row r="54" spans="4:8" x14ac:dyDescent="0.3">
      <c r="D54" s="26"/>
      <c r="E54" s="13" t="str">
        <f>IF(D54&lt;&gt;"",LOOKUP(D54,Services!A$5:A$25,Services!B$5:B$25),"")</f>
        <v/>
      </c>
      <c r="F54" s="27" t="str">
        <f>IF(D54&lt;&gt;"",LOOKUP(D54,Services!A$5:A$25,Services!C$5:C$25),"")</f>
        <v/>
      </c>
      <c r="G54" s="26"/>
      <c r="H54" s="29">
        <f t="shared" si="0"/>
        <v>0</v>
      </c>
    </row>
    <row r="55" spans="4:8" x14ac:dyDescent="0.3">
      <c r="D55" s="26"/>
      <c r="E55" s="13" t="str">
        <f>IF(D55&lt;&gt;"",LOOKUP(D55,Services!A$5:A$25,Services!B$5:B$25),"")</f>
        <v/>
      </c>
      <c r="F55" s="27" t="str">
        <f>IF(D55&lt;&gt;"",LOOKUP(D55,Services!A$5:A$25,Services!C$5:C$25),"")</f>
        <v/>
      </c>
      <c r="G55" s="26"/>
      <c r="H55" s="29">
        <f t="shared" si="0"/>
        <v>0</v>
      </c>
    </row>
    <row r="56" spans="4:8" x14ac:dyDescent="0.3">
      <c r="D56" s="26"/>
      <c r="E56" s="13" t="str">
        <f>IF(D56&lt;&gt;"",LOOKUP(D56,Services!A$5:A$25,Services!B$5:B$25),"")</f>
        <v/>
      </c>
      <c r="F56" s="27" t="str">
        <f>IF(D56&lt;&gt;"",LOOKUP(D56,Services!A$5:A$25,Services!C$5:C$25),"")</f>
        <v/>
      </c>
      <c r="G56" s="26"/>
      <c r="H56" s="29">
        <f t="shared" si="0"/>
        <v>0</v>
      </c>
    </row>
    <row r="57" spans="4:8" x14ac:dyDescent="0.3">
      <c r="D57" s="26"/>
      <c r="E57" s="13" t="str">
        <f>IF(D57&lt;&gt;"",LOOKUP(D57,Services!A$5:A$25,Services!B$5:B$25),"")</f>
        <v/>
      </c>
      <c r="F57" s="27" t="str">
        <f>IF(D57&lt;&gt;"",LOOKUP(D57,Services!A$5:A$25,Services!C$5:C$25),"")</f>
        <v/>
      </c>
      <c r="G57" s="26"/>
      <c r="H57" s="29">
        <f t="shared" si="0"/>
        <v>0</v>
      </c>
    </row>
    <row r="58" spans="4:8" x14ac:dyDescent="0.3">
      <c r="D58" s="26"/>
      <c r="E58" s="13" t="str">
        <f>IF(D58&lt;&gt;"",LOOKUP(D58,Services!A$5:A$25,Services!B$5:B$25),"")</f>
        <v/>
      </c>
      <c r="F58" s="27" t="str">
        <f>IF(D58&lt;&gt;"",LOOKUP(D58,Services!A$5:A$25,Services!C$5:C$25),"")</f>
        <v/>
      </c>
      <c r="G58" s="26"/>
      <c r="H58" s="29">
        <f t="shared" ref="H58" si="2">IF(G58&gt;0,F58*G58,0)</f>
        <v>0</v>
      </c>
    </row>
    <row r="59" spans="4:8" x14ac:dyDescent="0.3">
      <c r="D59" s="26"/>
      <c r="E59" s="13"/>
      <c r="G59" s="26"/>
    </row>
    <row r="60" spans="4:8" x14ac:dyDescent="0.3">
      <c r="D60" s="26"/>
      <c r="E60" s="13"/>
      <c r="G60" s="26"/>
    </row>
    <row r="61" spans="4:8" x14ac:dyDescent="0.3">
      <c r="D61" s="26"/>
      <c r="E61" s="13"/>
      <c r="G61" s="26"/>
    </row>
    <row r="62" spans="4:8" x14ac:dyDescent="0.3">
      <c r="D62" s="26"/>
      <c r="E62" s="13"/>
      <c r="G62" s="26"/>
    </row>
    <row r="63" spans="4:8" x14ac:dyDescent="0.3">
      <c r="D63" s="26"/>
      <c r="E63" s="13"/>
      <c r="G63" s="26"/>
    </row>
    <row r="64" spans="4:8" x14ac:dyDescent="0.3">
      <c r="D64" s="26"/>
      <c r="E64" s="13"/>
      <c r="G64" s="26"/>
    </row>
    <row r="65" spans="4:7" x14ac:dyDescent="0.3">
      <c r="D65" s="26"/>
      <c r="E65" s="13"/>
      <c r="G65" s="26"/>
    </row>
    <row r="66" spans="4:7" x14ac:dyDescent="0.3">
      <c r="D66" s="26"/>
      <c r="E66" s="13"/>
      <c r="G66" s="26"/>
    </row>
    <row r="67" spans="4:7" x14ac:dyDescent="0.3">
      <c r="D67" s="26"/>
      <c r="E67" s="13"/>
      <c r="G67" s="26"/>
    </row>
    <row r="68" spans="4:7" x14ac:dyDescent="0.3">
      <c r="D68" s="26"/>
      <c r="E68" s="13"/>
      <c r="G68" s="26"/>
    </row>
    <row r="69" spans="4:7" x14ac:dyDescent="0.3">
      <c r="D69" s="26"/>
      <c r="E69" s="13"/>
      <c r="G69" s="26"/>
    </row>
    <row r="70" spans="4:7" x14ac:dyDescent="0.3">
      <c r="D70" s="26"/>
      <c r="E70" s="13"/>
      <c r="G70" s="26"/>
    </row>
    <row r="71" spans="4:7" x14ac:dyDescent="0.3">
      <c r="D71" s="26"/>
      <c r="E71" s="13"/>
      <c r="G71" s="26"/>
    </row>
    <row r="72" spans="4:7" x14ac:dyDescent="0.3">
      <c r="D72" s="26"/>
      <c r="E72" s="13"/>
      <c r="G72" s="26"/>
    </row>
    <row r="73" spans="4:7" x14ac:dyDescent="0.3">
      <c r="D73" s="26"/>
      <c r="E73" s="13"/>
      <c r="G73" s="26"/>
    </row>
    <row r="74" spans="4:7" x14ac:dyDescent="0.3">
      <c r="D74" s="26"/>
      <c r="E74" s="13"/>
      <c r="G74" s="26"/>
    </row>
    <row r="75" spans="4:7" x14ac:dyDescent="0.3">
      <c r="D75" s="26"/>
      <c r="E75" s="13"/>
      <c r="G75" s="26"/>
    </row>
    <row r="76" spans="4:7" x14ac:dyDescent="0.3">
      <c r="D76" s="26"/>
      <c r="E76" s="13"/>
      <c r="G76" s="26"/>
    </row>
    <row r="77" spans="4:7" x14ac:dyDescent="0.3">
      <c r="D77" s="26"/>
      <c r="E77" s="13"/>
      <c r="G77" s="26"/>
    </row>
    <row r="78" spans="4:7" x14ac:dyDescent="0.3">
      <c r="D78" s="26"/>
      <c r="E78" s="13"/>
      <c r="G78" s="26"/>
    </row>
    <row r="79" spans="4:7" x14ac:dyDescent="0.3">
      <c r="D79" s="26"/>
      <c r="E79" s="13"/>
      <c r="G79" s="26"/>
    </row>
    <row r="80" spans="4:7" x14ac:dyDescent="0.3">
      <c r="D80" s="26"/>
      <c r="E80" s="13"/>
      <c r="G80" s="26"/>
    </row>
    <row r="81" spans="4:7" x14ac:dyDescent="0.3">
      <c r="D81" s="26"/>
      <c r="E81" s="13"/>
      <c r="G81" s="26"/>
    </row>
    <row r="82" spans="4:7" x14ac:dyDescent="0.3">
      <c r="D82" s="26"/>
      <c r="E82" s="13"/>
      <c r="G82" s="26"/>
    </row>
    <row r="83" spans="4:7" x14ac:dyDescent="0.3">
      <c r="D83" s="26"/>
      <c r="E83" s="13"/>
      <c r="G83" s="26"/>
    </row>
    <row r="84" spans="4:7" x14ac:dyDescent="0.3">
      <c r="D84" s="26"/>
      <c r="E84" s="13"/>
      <c r="G84" s="26"/>
    </row>
    <row r="85" spans="4:7" x14ac:dyDescent="0.3">
      <c r="D85" s="26"/>
      <c r="E85" s="13"/>
      <c r="G85" s="26"/>
    </row>
    <row r="86" spans="4:7" x14ac:dyDescent="0.3">
      <c r="D86" s="26"/>
      <c r="E86" s="13"/>
      <c r="G86" s="26"/>
    </row>
    <row r="87" spans="4:7" x14ac:dyDescent="0.3">
      <c r="D87" s="26"/>
      <c r="E87" s="13"/>
      <c r="G87" s="26"/>
    </row>
    <row r="88" spans="4:7" x14ac:dyDescent="0.3">
      <c r="D88" s="26"/>
      <c r="E88" s="13"/>
      <c r="G88" s="26"/>
    </row>
    <row r="89" spans="4:7" x14ac:dyDescent="0.3">
      <c r="D89" s="26"/>
      <c r="E89" s="13"/>
      <c r="G89" s="26"/>
    </row>
    <row r="90" spans="4:7" x14ac:dyDescent="0.3">
      <c r="D90" s="26"/>
      <c r="E90" s="13"/>
      <c r="G90" s="26"/>
    </row>
    <row r="91" spans="4:7" x14ac:dyDescent="0.3">
      <c r="D91" s="26"/>
      <c r="E91" s="13"/>
      <c r="G91" s="26"/>
    </row>
    <row r="92" spans="4:7" x14ac:dyDescent="0.3">
      <c r="D92" s="26"/>
      <c r="E92" s="13"/>
      <c r="G92" s="26"/>
    </row>
    <row r="93" spans="4:7" x14ac:dyDescent="0.3">
      <c r="D93" s="26"/>
      <c r="E93" s="13"/>
      <c r="G93" s="26"/>
    </row>
    <row r="94" spans="4:7" x14ac:dyDescent="0.3">
      <c r="D94" s="26"/>
      <c r="E94" s="13"/>
      <c r="G94" s="26"/>
    </row>
    <row r="95" spans="4:7" x14ac:dyDescent="0.3">
      <c r="D95" s="26"/>
      <c r="E95" s="13"/>
      <c r="G95" s="26"/>
    </row>
    <row r="96" spans="4:7" x14ac:dyDescent="0.3">
      <c r="D96" s="26"/>
      <c r="E96" s="13"/>
      <c r="G96" s="26"/>
    </row>
    <row r="97" spans="4:7" x14ac:dyDescent="0.3">
      <c r="D97" s="26"/>
      <c r="E97" s="13"/>
      <c r="G97" s="26"/>
    </row>
    <row r="98" spans="4:7" x14ac:dyDescent="0.3">
      <c r="D98" s="26"/>
      <c r="E98" s="13"/>
      <c r="G98" s="26"/>
    </row>
    <row r="99" spans="4:7" x14ac:dyDescent="0.3">
      <c r="D99" s="26"/>
      <c r="E99" s="13"/>
      <c r="G99" s="26"/>
    </row>
    <row r="100" spans="4:7" x14ac:dyDescent="0.3">
      <c r="D100" s="26"/>
      <c r="E100" s="13"/>
      <c r="G100" s="26"/>
    </row>
    <row r="101" spans="4:7" x14ac:dyDescent="0.3">
      <c r="D101" s="26"/>
      <c r="E101" s="13"/>
      <c r="G101" s="26"/>
    </row>
    <row r="102" spans="4:7" x14ac:dyDescent="0.3">
      <c r="D102" s="26"/>
      <c r="E102" s="13"/>
      <c r="G102" s="26"/>
    </row>
    <row r="103" spans="4:7" x14ac:dyDescent="0.3">
      <c r="D103" s="26"/>
      <c r="E103" s="13"/>
      <c r="G103" s="26"/>
    </row>
    <row r="104" spans="4:7" x14ac:dyDescent="0.3">
      <c r="D104" s="26"/>
      <c r="E104" s="13"/>
      <c r="G104" s="26"/>
    </row>
    <row r="105" spans="4:7" x14ac:dyDescent="0.3">
      <c r="D105" s="26"/>
      <c r="E105" s="13"/>
      <c r="G105" s="26"/>
    </row>
    <row r="106" spans="4:7" x14ac:dyDescent="0.3">
      <c r="D106" s="26"/>
      <c r="E106" s="13"/>
      <c r="G106" s="26"/>
    </row>
    <row r="107" spans="4:7" x14ac:dyDescent="0.3">
      <c r="D107" s="26"/>
      <c r="E107" s="13"/>
      <c r="G107" s="26"/>
    </row>
    <row r="108" spans="4:7" x14ac:dyDescent="0.3">
      <c r="D108" s="26"/>
      <c r="E108" s="13"/>
      <c r="G108" s="26"/>
    </row>
    <row r="109" spans="4:7" x14ac:dyDescent="0.3">
      <c r="D109" s="26"/>
      <c r="E109" s="13"/>
      <c r="G109" s="26"/>
    </row>
    <row r="110" spans="4:7" x14ac:dyDescent="0.3">
      <c r="D110" s="26"/>
      <c r="E110" s="13"/>
      <c r="G110" s="26"/>
    </row>
    <row r="111" spans="4:7" x14ac:dyDescent="0.3">
      <c r="D111" s="26"/>
      <c r="E111" s="13"/>
      <c r="G111" s="26"/>
    </row>
    <row r="112" spans="4:7" x14ac:dyDescent="0.3">
      <c r="D112" s="26"/>
      <c r="E112" s="13"/>
      <c r="G112" s="26"/>
    </row>
    <row r="113" spans="4:7" x14ac:dyDescent="0.3">
      <c r="D113" s="26"/>
      <c r="E113" s="13"/>
      <c r="G113" s="26"/>
    </row>
    <row r="114" spans="4:7" x14ac:dyDescent="0.3">
      <c r="D114" s="26"/>
      <c r="E114" s="13"/>
      <c r="G114" s="26"/>
    </row>
    <row r="115" spans="4:7" x14ac:dyDescent="0.3">
      <c r="D115" s="26"/>
      <c r="E115" s="13"/>
      <c r="G115" s="26"/>
    </row>
    <row r="116" spans="4:7" x14ac:dyDescent="0.3">
      <c r="D116" s="26"/>
      <c r="E116" s="13"/>
      <c r="G116" s="26"/>
    </row>
    <row r="117" spans="4:7" x14ac:dyDescent="0.3">
      <c r="D117" s="26"/>
      <c r="E117" s="13"/>
      <c r="G117" s="26"/>
    </row>
    <row r="118" spans="4:7" x14ac:dyDescent="0.3">
      <c r="D118" s="26"/>
      <c r="E118" s="13"/>
      <c r="G118" s="26"/>
    </row>
    <row r="119" spans="4:7" x14ac:dyDescent="0.3">
      <c r="D119" s="26"/>
      <c r="E119" s="13"/>
      <c r="G119" s="26"/>
    </row>
    <row r="120" spans="4:7" x14ac:dyDescent="0.3">
      <c r="D120" s="26"/>
      <c r="E120" s="13"/>
      <c r="G120" s="26"/>
    </row>
    <row r="121" spans="4:7" x14ac:dyDescent="0.3">
      <c r="D121" s="26"/>
      <c r="E121" s="13"/>
      <c r="G121" s="26"/>
    </row>
    <row r="122" spans="4:7" x14ac:dyDescent="0.3">
      <c r="D122" s="26"/>
      <c r="E122" s="13"/>
      <c r="G122" s="26"/>
    </row>
    <row r="123" spans="4:7" x14ac:dyDescent="0.3">
      <c r="D123" s="26"/>
      <c r="E123" s="13"/>
      <c r="G123" s="26"/>
    </row>
    <row r="124" spans="4:7" x14ac:dyDescent="0.3">
      <c r="D124" s="26"/>
      <c r="E124" s="13"/>
      <c r="G124" s="26"/>
    </row>
    <row r="125" spans="4:7" x14ac:dyDescent="0.3">
      <c r="D125" s="26"/>
      <c r="E125" s="13"/>
      <c r="G125" s="26"/>
    </row>
    <row r="126" spans="4:7" x14ac:dyDescent="0.3">
      <c r="D126" s="26"/>
      <c r="E126" s="13"/>
      <c r="G126" s="26"/>
    </row>
    <row r="127" spans="4:7" x14ac:dyDescent="0.3">
      <c r="D127" s="26"/>
      <c r="E127" s="13"/>
      <c r="G127" s="26"/>
    </row>
    <row r="128" spans="4:7" x14ac:dyDescent="0.3">
      <c r="D128" s="26"/>
      <c r="E128" s="13"/>
      <c r="G128" s="26"/>
    </row>
    <row r="129" spans="4:7" x14ac:dyDescent="0.3">
      <c r="D129" s="26"/>
      <c r="E129" s="13"/>
      <c r="G129" s="26"/>
    </row>
    <row r="130" spans="4:7" x14ac:dyDescent="0.3">
      <c r="D130" s="26"/>
      <c r="E130" s="13"/>
      <c r="G130" s="26"/>
    </row>
    <row r="131" spans="4:7" x14ac:dyDescent="0.3">
      <c r="D131" s="26"/>
      <c r="E131" s="13"/>
      <c r="G131" s="26"/>
    </row>
    <row r="132" spans="4:7" x14ac:dyDescent="0.3">
      <c r="D132" s="26"/>
      <c r="E132" s="13"/>
      <c r="G132" s="26"/>
    </row>
    <row r="133" spans="4:7" x14ac:dyDescent="0.3">
      <c r="D133" s="26"/>
      <c r="E133" s="13"/>
      <c r="G133" s="26"/>
    </row>
    <row r="134" spans="4:7" x14ac:dyDescent="0.3">
      <c r="D134" s="26"/>
      <c r="E134" s="13"/>
      <c r="G134" s="26"/>
    </row>
    <row r="135" spans="4:7" x14ac:dyDescent="0.3">
      <c r="D135" s="26"/>
      <c r="E135" s="13"/>
      <c r="G135" s="26"/>
    </row>
    <row r="136" spans="4:7" x14ac:dyDescent="0.3">
      <c r="D136" s="26"/>
      <c r="E136" s="13"/>
      <c r="G136" s="26"/>
    </row>
    <row r="137" spans="4:7" x14ac:dyDescent="0.3">
      <c r="D137" s="26"/>
      <c r="E137" s="13"/>
      <c r="G137" s="26"/>
    </row>
    <row r="138" spans="4:7" x14ac:dyDescent="0.3">
      <c r="D138" s="26"/>
      <c r="E138" s="13"/>
      <c r="G138" s="26"/>
    </row>
    <row r="139" spans="4:7" x14ac:dyDescent="0.3">
      <c r="D139" s="26"/>
      <c r="E139" s="13"/>
      <c r="G139" s="26"/>
    </row>
    <row r="140" spans="4:7" x14ac:dyDescent="0.3">
      <c r="D140" s="26"/>
      <c r="E140" s="13"/>
      <c r="G140" s="26"/>
    </row>
    <row r="141" spans="4:7" x14ac:dyDescent="0.3">
      <c r="D141" s="26"/>
      <c r="E141" s="13"/>
      <c r="G141" s="26"/>
    </row>
    <row r="142" spans="4:7" x14ac:dyDescent="0.3">
      <c r="D142" s="26"/>
      <c r="E142" s="13"/>
      <c r="G142" s="26"/>
    </row>
    <row r="143" spans="4:7" x14ac:dyDescent="0.3">
      <c r="D143" s="26"/>
      <c r="E143" s="13"/>
      <c r="G143" s="26"/>
    </row>
    <row r="144" spans="4:7" x14ac:dyDescent="0.3">
      <c r="D144" s="26"/>
      <c r="E144" s="13"/>
      <c r="G144" s="26"/>
    </row>
    <row r="145" spans="4:7" x14ac:dyDescent="0.3">
      <c r="D145" s="26"/>
      <c r="E145" s="13"/>
      <c r="G145" s="26"/>
    </row>
    <row r="146" spans="4:7" x14ac:dyDescent="0.3">
      <c r="D146" s="26"/>
      <c r="E146" s="13"/>
      <c r="G146" s="26"/>
    </row>
    <row r="147" spans="4:7" x14ac:dyDescent="0.3">
      <c r="D147" s="26"/>
      <c r="E147" s="13"/>
      <c r="G147" s="26"/>
    </row>
    <row r="148" spans="4:7" x14ac:dyDescent="0.3">
      <c r="D148" s="26"/>
      <c r="E148" s="13"/>
      <c r="G148" s="26"/>
    </row>
    <row r="149" spans="4:7" x14ac:dyDescent="0.3">
      <c r="D149" s="26"/>
      <c r="E149" s="13"/>
      <c r="G149" s="26"/>
    </row>
    <row r="150" spans="4:7" x14ac:dyDescent="0.3">
      <c r="D150" s="26"/>
      <c r="E150" s="13"/>
      <c r="G150" s="26"/>
    </row>
    <row r="151" spans="4:7" x14ac:dyDescent="0.3">
      <c r="D151" s="26"/>
      <c r="E151" s="13"/>
      <c r="G151" s="26"/>
    </row>
    <row r="152" spans="4:7" x14ac:dyDescent="0.3">
      <c r="D152" s="26"/>
      <c r="E152" s="13"/>
      <c r="G152" s="26"/>
    </row>
    <row r="153" spans="4:7" x14ac:dyDescent="0.3">
      <c r="D153" s="26"/>
      <c r="E153" s="13"/>
      <c r="G153" s="26"/>
    </row>
    <row r="154" spans="4:7" x14ac:dyDescent="0.3">
      <c r="D154" s="26"/>
      <c r="E154" s="13"/>
      <c r="G154" s="26"/>
    </row>
    <row r="155" spans="4:7" x14ac:dyDescent="0.3">
      <c r="D155" s="26"/>
      <c r="E155" s="13"/>
      <c r="G155" s="26"/>
    </row>
    <row r="156" spans="4:7" x14ac:dyDescent="0.3">
      <c r="D156" s="26"/>
      <c r="E156" s="13"/>
      <c r="G156" s="26"/>
    </row>
    <row r="157" spans="4:7" x14ac:dyDescent="0.3">
      <c r="D157" s="26"/>
      <c r="E157" s="13"/>
      <c r="G157" s="26"/>
    </row>
    <row r="158" spans="4:7" x14ac:dyDescent="0.3">
      <c r="D158" s="26"/>
      <c r="E158" s="13"/>
      <c r="G158" s="26"/>
    </row>
    <row r="159" spans="4:7" x14ac:dyDescent="0.3">
      <c r="D159" s="26"/>
      <c r="E159" s="13"/>
      <c r="G159" s="26"/>
    </row>
    <row r="160" spans="4:7" x14ac:dyDescent="0.3">
      <c r="D160" s="26"/>
      <c r="E160" s="13"/>
      <c r="G160" s="26"/>
    </row>
    <row r="161" spans="4:7" x14ac:dyDescent="0.3">
      <c r="D161" s="26"/>
      <c r="E161" s="13"/>
      <c r="G161" s="26"/>
    </row>
    <row r="162" spans="4:7" x14ac:dyDescent="0.3">
      <c r="D162" s="26"/>
      <c r="E162" s="13"/>
      <c r="G162" s="26"/>
    </row>
    <row r="163" spans="4:7" x14ac:dyDescent="0.3">
      <c r="D163" s="26"/>
      <c r="E163" s="13"/>
      <c r="G163" s="26"/>
    </row>
    <row r="164" spans="4:7" x14ac:dyDescent="0.3">
      <c r="D164" s="26"/>
      <c r="E164" s="13"/>
      <c r="G164" s="26"/>
    </row>
    <row r="165" spans="4:7" x14ac:dyDescent="0.3">
      <c r="D165" s="26"/>
      <c r="E165" s="13"/>
      <c r="G165" s="26"/>
    </row>
    <row r="166" spans="4:7" x14ac:dyDescent="0.3">
      <c r="D166" s="26"/>
      <c r="E166" s="13"/>
      <c r="G166" s="26"/>
    </row>
    <row r="167" spans="4:7" x14ac:dyDescent="0.3">
      <c r="D167" s="26"/>
      <c r="E167" s="13"/>
      <c r="G167" s="26"/>
    </row>
    <row r="168" spans="4:7" x14ac:dyDescent="0.3">
      <c r="D168" s="26"/>
      <c r="E168" s="13"/>
      <c r="G168" s="26"/>
    </row>
    <row r="169" spans="4:7" x14ac:dyDescent="0.3">
      <c r="D169" s="26"/>
      <c r="E169" s="13"/>
      <c r="G169" s="26"/>
    </row>
    <row r="170" spans="4:7" x14ac:dyDescent="0.3">
      <c r="D170" s="26"/>
      <c r="E170" s="13"/>
      <c r="G170" s="26"/>
    </row>
    <row r="171" spans="4:7" x14ac:dyDescent="0.3">
      <c r="D171" s="26"/>
      <c r="E171" s="13"/>
      <c r="G171" s="26"/>
    </row>
    <row r="172" spans="4:7" x14ac:dyDescent="0.3">
      <c r="D172" s="26"/>
      <c r="E172" s="13"/>
      <c r="G172" s="26"/>
    </row>
    <row r="173" spans="4:7" x14ac:dyDescent="0.3">
      <c r="D173" s="26"/>
      <c r="E173" s="13"/>
      <c r="G173" s="26"/>
    </row>
    <row r="174" spans="4:7" x14ac:dyDescent="0.3">
      <c r="D174" s="26"/>
      <c r="E174" s="13"/>
      <c r="G174" s="26"/>
    </row>
    <row r="175" spans="4:7" x14ac:dyDescent="0.3">
      <c r="D175" s="26"/>
      <c r="E175" s="13"/>
      <c r="G175" s="26"/>
    </row>
    <row r="176" spans="4:7" x14ac:dyDescent="0.3">
      <c r="D176" s="26"/>
      <c r="E176" s="13"/>
      <c r="G176" s="26"/>
    </row>
    <row r="177" spans="4:7" x14ac:dyDescent="0.3">
      <c r="D177" s="26"/>
      <c r="E177" s="13"/>
      <c r="G177" s="26"/>
    </row>
    <row r="178" spans="4:7" x14ac:dyDescent="0.3">
      <c r="D178" s="26"/>
      <c r="E178" s="13"/>
      <c r="G178" s="26"/>
    </row>
    <row r="179" spans="4:7" x14ac:dyDescent="0.3">
      <c r="D179" s="26"/>
      <c r="E179" s="13"/>
      <c r="G179" s="26"/>
    </row>
    <row r="180" spans="4:7" x14ac:dyDescent="0.3">
      <c r="D180" s="26"/>
      <c r="E180" s="13"/>
      <c r="G180" s="26"/>
    </row>
    <row r="181" spans="4:7" x14ac:dyDescent="0.3">
      <c r="D181" s="26"/>
      <c r="E181" s="13"/>
      <c r="G181" s="26"/>
    </row>
    <row r="182" spans="4:7" x14ac:dyDescent="0.3">
      <c r="D182" s="26"/>
      <c r="E182" s="13"/>
      <c r="G182" s="26"/>
    </row>
    <row r="183" spans="4:7" x14ac:dyDescent="0.3">
      <c r="D183" s="26"/>
      <c r="E183" s="13"/>
      <c r="G183" s="26"/>
    </row>
    <row r="184" spans="4:7" x14ac:dyDescent="0.3">
      <c r="D184" s="26"/>
      <c r="E184" s="13"/>
      <c r="G184" s="26"/>
    </row>
    <row r="185" spans="4:7" x14ac:dyDescent="0.3">
      <c r="D185" s="26"/>
      <c r="E185" s="13"/>
      <c r="G185" s="26"/>
    </row>
    <row r="186" spans="4:7" x14ac:dyDescent="0.3">
      <c r="D186" s="26"/>
      <c r="E186" s="13"/>
      <c r="G186" s="26"/>
    </row>
    <row r="187" spans="4:7" x14ac:dyDescent="0.3">
      <c r="D187" s="26"/>
      <c r="E187" s="13"/>
      <c r="G187" s="26"/>
    </row>
    <row r="188" spans="4:7" x14ac:dyDescent="0.3">
      <c r="D188" s="26"/>
      <c r="E188" s="13"/>
      <c r="G188" s="26"/>
    </row>
    <row r="189" spans="4:7" x14ac:dyDescent="0.3">
      <c r="D189" s="26"/>
      <c r="E189" s="13"/>
      <c r="G189" s="26"/>
    </row>
    <row r="190" spans="4:7" x14ac:dyDescent="0.3">
      <c r="D190" s="26"/>
      <c r="E190" s="13"/>
      <c r="G190" s="26"/>
    </row>
    <row r="191" spans="4:7" x14ac:dyDescent="0.3">
      <c r="D191" s="26"/>
      <c r="E191" s="13"/>
      <c r="G191" s="26"/>
    </row>
    <row r="192" spans="4:7" x14ac:dyDescent="0.3">
      <c r="D192" s="26"/>
      <c r="E192" s="13"/>
      <c r="G192" s="26"/>
    </row>
    <row r="193" spans="4:7" x14ac:dyDescent="0.3">
      <c r="D193" s="26"/>
      <c r="E193" s="13"/>
      <c r="G193" s="26"/>
    </row>
    <row r="194" spans="4:7" x14ac:dyDescent="0.3">
      <c r="D194" s="26"/>
      <c r="E194" s="13"/>
      <c r="G194" s="26"/>
    </row>
    <row r="195" spans="4:7" x14ac:dyDescent="0.3">
      <c r="D195" s="26"/>
      <c r="E195" s="13"/>
      <c r="G195" s="26"/>
    </row>
    <row r="196" spans="4:7" x14ac:dyDescent="0.3">
      <c r="D196" s="26"/>
      <c r="E196" s="13"/>
      <c r="G196" s="26"/>
    </row>
    <row r="197" spans="4:7" x14ac:dyDescent="0.3">
      <c r="D197" s="26"/>
      <c r="E197" s="13"/>
      <c r="G197" s="26"/>
    </row>
    <row r="198" spans="4:7" x14ac:dyDescent="0.3">
      <c r="D198" s="26"/>
      <c r="E198" s="13"/>
      <c r="G198" s="26"/>
    </row>
    <row r="199" spans="4:7" x14ac:dyDescent="0.3">
      <c r="D199" s="26"/>
      <c r="E199" s="13"/>
      <c r="G199" s="26"/>
    </row>
    <row r="200" spans="4:7" x14ac:dyDescent="0.3">
      <c r="D200" s="26"/>
      <c r="E200" s="13"/>
      <c r="G200" s="26"/>
    </row>
    <row r="201" spans="4:7" x14ac:dyDescent="0.3">
      <c r="D201" s="26"/>
      <c r="E201" s="13"/>
      <c r="G201" s="26"/>
    </row>
    <row r="202" spans="4:7" x14ac:dyDescent="0.3">
      <c r="D202" s="26"/>
      <c r="E202" s="13"/>
      <c r="G202" s="26"/>
    </row>
    <row r="203" spans="4:7" x14ac:dyDescent="0.3">
      <c r="D203" s="26"/>
      <c r="E203" s="13"/>
      <c r="G203" s="26"/>
    </row>
    <row r="204" spans="4:7" x14ac:dyDescent="0.3">
      <c r="D204" s="26"/>
      <c r="E204" s="13"/>
      <c r="G204" s="26"/>
    </row>
    <row r="205" spans="4:7" x14ac:dyDescent="0.3">
      <c r="D205" s="26"/>
      <c r="E205" s="13"/>
      <c r="G205" s="26"/>
    </row>
    <row r="206" spans="4:7" x14ac:dyDescent="0.3">
      <c r="D206" s="26"/>
      <c r="E206" s="13"/>
      <c r="G206" s="26"/>
    </row>
    <row r="207" spans="4:7" x14ac:dyDescent="0.3">
      <c r="D207" s="26"/>
      <c r="E207" s="13"/>
      <c r="G207" s="26"/>
    </row>
    <row r="208" spans="4:7" x14ac:dyDescent="0.3">
      <c r="D208" s="26"/>
      <c r="E208" s="13"/>
      <c r="G208" s="26"/>
    </row>
    <row r="209" spans="4:7" x14ac:dyDescent="0.3">
      <c r="D209" s="26"/>
      <c r="E209" s="13"/>
      <c r="G209" s="26"/>
    </row>
    <row r="210" spans="4:7" x14ac:dyDescent="0.3">
      <c r="D210" s="26"/>
      <c r="E210" s="13"/>
      <c r="G210" s="26"/>
    </row>
    <row r="211" spans="4:7" x14ac:dyDescent="0.3">
      <c r="D211" s="26"/>
      <c r="E211" s="13"/>
      <c r="G211" s="26"/>
    </row>
    <row r="212" spans="4:7" x14ac:dyDescent="0.3">
      <c r="D212" s="26"/>
      <c r="E212" s="13"/>
      <c r="G212" s="26"/>
    </row>
    <row r="213" spans="4:7" x14ac:dyDescent="0.3">
      <c r="D213" s="26"/>
      <c r="E213" s="13"/>
      <c r="G213" s="26"/>
    </row>
    <row r="214" spans="4:7" x14ac:dyDescent="0.3">
      <c r="D214" s="26"/>
      <c r="E214" s="13"/>
      <c r="G214" s="26"/>
    </row>
  </sheetData>
  <mergeCells count="1">
    <mergeCell ref="A1:B1"/>
  </mergeCells>
  <dataValidations count="2">
    <dataValidation type="whole" allowBlank="1" showInputMessage="1" showErrorMessage="1" sqref="G8:G58" xr:uid="{00000000-0002-0000-0000-000000000000}">
      <formula1>0</formula1>
      <formula2>999</formula2>
    </dataValidation>
    <dataValidation type="date" allowBlank="1" showInputMessage="1" showErrorMessage="1" sqref="C8:C58" xr:uid="{00000000-0002-0000-0000-000001000000}">
      <formula1>44743</formula1>
      <formula2>52047</formula2>
    </dataValidation>
  </dataValidations>
  <pageMargins left="0.25" right="0.25" top="0.75" bottom="0.75" header="0.3" footer="0.3"/>
  <pageSetup scale="42"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2000000}">
          <x14:formula1>
            <xm:f>Services!$E$4:$E$9</xm:f>
          </x14:formula1>
          <xm:sqref>B8:B58</xm:sqref>
        </x14:dataValidation>
        <x14:dataValidation type="list" allowBlank="1" showInputMessage="1" showErrorMessage="1" xr:uid="{00000000-0002-0000-0000-000003000000}">
          <x14:formula1>
            <xm:f>Services!$F$4:$F$6</xm:f>
          </x14:formula1>
          <xm:sqref>J31:J58</xm:sqref>
        </x14:dataValidation>
        <x14:dataValidation type="list" allowBlank="1" showInputMessage="1" showErrorMessage="1" xr:uid="{00000000-0002-0000-0000-000004000000}">
          <x14:formula1>
            <xm:f>Services!$A$4:$A$25</xm:f>
          </x14:formula1>
          <xm:sqref>D8:D58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abSelected="1" zoomScaleNormal="100" workbookViewId="0">
      <selection activeCell="M59" sqref="M59"/>
    </sheetView>
  </sheetViews>
  <sheetFormatPr defaultRowHeight="15" x14ac:dyDescent="0.25"/>
  <sheetData/>
  <sheetProtection sheet="1" formatCells="0" formatColumns="0" formatRows="0" insertColumns="0" insertRows="0" insertHyperlinks="0" deleteColumns="0" deleteRows="0" sort="0" autoFilter="0" pivotTables="0"/>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89"/>
  <sheetViews>
    <sheetView zoomScale="55" workbookViewId="0">
      <pane xSplit="2" ySplit="3" topLeftCell="C4" activePane="bottomRight" state="frozen"/>
      <selection pane="topRight" activeCell="C1" sqref="C1"/>
      <selection pane="bottomLeft" activeCell="A8" sqref="A8"/>
      <selection pane="bottomRight" activeCell="A22" sqref="A22:XFD22"/>
    </sheetView>
  </sheetViews>
  <sheetFormatPr defaultColWidth="8.7109375" defaultRowHeight="18.75" x14ac:dyDescent="0.3"/>
  <cols>
    <col min="1" max="1" width="56.140625" style="1" customWidth="1"/>
    <col min="2" max="2" width="26.140625" style="1" customWidth="1"/>
    <col min="3" max="3" width="12.7109375" style="1" customWidth="1"/>
    <col min="4" max="4" width="8.7109375" style="1"/>
    <col min="5" max="5" width="8.7109375" style="1" hidden="1" customWidth="1"/>
    <col min="6" max="6" width="0" style="1" hidden="1" customWidth="1"/>
    <col min="7" max="16384" width="8.7109375" style="1"/>
  </cols>
  <sheetData>
    <row r="1" spans="1:6" s="9" customFormat="1" ht="21" x14ac:dyDescent="0.35">
      <c r="A1" s="34" t="s">
        <v>5</v>
      </c>
      <c r="B1" s="34"/>
    </row>
    <row r="2" spans="1:6" s="10" customFormat="1" x14ac:dyDescent="0.3">
      <c r="A2" s="8"/>
      <c r="B2" s="8"/>
    </row>
    <row r="3" spans="1:6" s="3" customFormat="1" ht="21" x14ac:dyDescent="0.35">
      <c r="A3" s="4" t="s">
        <v>8</v>
      </c>
      <c r="B3" s="4" t="s">
        <v>31</v>
      </c>
      <c r="C3" s="5" t="s">
        <v>3</v>
      </c>
    </row>
    <row r="5" spans="1:6" x14ac:dyDescent="0.3">
      <c r="A5" s="6" t="s">
        <v>9</v>
      </c>
      <c r="B5" s="6" t="s">
        <v>39</v>
      </c>
      <c r="C5" s="2">
        <v>13.82</v>
      </c>
      <c r="E5" s="1" t="s">
        <v>34</v>
      </c>
      <c r="F5" s="1" t="s">
        <v>49</v>
      </c>
    </row>
    <row r="6" spans="1:6" x14ac:dyDescent="0.3">
      <c r="A6" s="7" t="s">
        <v>30</v>
      </c>
      <c r="B6" s="6" t="s">
        <v>40</v>
      </c>
      <c r="C6" s="2">
        <v>7.06</v>
      </c>
      <c r="E6" s="1" t="s">
        <v>35</v>
      </c>
      <c r="F6" s="1" t="s">
        <v>22</v>
      </c>
    </row>
    <row r="7" spans="1:6" x14ac:dyDescent="0.3">
      <c r="A7" s="6" t="s">
        <v>10</v>
      </c>
      <c r="B7" s="6" t="s">
        <v>41</v>
      </c>
      <c r="C7" s="2">
        <v>47.52</v>
      </c>
      <c r="E7" s="1" t="s">
        <v>36</v>
      </c>
    </row>
    <row r="8" spans="1:6" x14ac:dyDescent="0.3">
      <c r="A8" s="6" t="s">
        <v>11</v>
      </c>
      <c r="B8" s="6" t="s">
        <v>42</v>
      </c>
      <c r="C8" s="2">
        <v>47.52</v>
      </c>
      <c r="E8" s="1" t="s">
        <v>37</v>
      </c>
    </row>
    <row r="9" spans="1:6" x14ac:dyDescent="0.3">
      <c r="A9" s="6" t="s">
        <v>12</v>
      </c>
      <c r="B9" s="6" t="s">
        <v>40</v>
      </c>
      <c r="C9" s="2">
        <v>7.53</v>
      </c>
      <c r="E9" s="1" t="s">
        <v>38</v>
      </c>
    </row>
    <row r="10" spans="1:6" x14ac:dyDescent="0.3">
      <c r="A10" s="6" t="s">
        <v>13</v>
      </c>
      <c r="B10" s="6" t="s">
        <v>40</v>
      </c>
      <c r="C10" s="2">
        <v>10.23</v>
      </c>
    </row>
    <row r="11" spans="1:6" x14ac:dyDescent="0.3">
      <c r="A11" s="6" t="s">
        <v>14</v>
      </c>
      <c r="B11" s="6" t="s">
        <v>43</v>
      </c>
      <c r="C11" s="2">
        <v>103.64</v>
      </c>
    </row>
    <row r="12" spans="1:6" x14ac:dyDescent="0.3">
      <c r="A12" s="6" t="s">
        <v>15</v>
      </c>
      <c r="B12" s="6" t="s">
        <v>40</v>
      </c>
      <c r="C12" s="2">
        <v>6.13</v>
      </c>
    </row>
    <row r="13" spans="1:6" x14ac:dyDescent="0.3">
      <c r="A13" s="6" t="s">
        <v>16</v>
      </c>
      <c r="B13" s="6" t="s">
        <v>40</v>
      </c>
      <c r="C13" s="2">
        <v>6.13</v>
      </c>
    </row>
    <row r="14" spans="1:6" x14ac:dyDescent="0.3">
      <c r="A14" s="6" t="s">
        <v>17</v>
      </c>
      <c r="B14" s="6" t="s">
        <v>40</v>
      </c>
      <c r="C14" s="2">
        <v>7.53</v>
      </c>
    </row>
    <row r="15" spans="1:6" x14ac:dyDescent="0.3">
      <c r="A15" s="6" t="s">
        <v>18</v>
      </c>
      <c r="B15" s="6" t="s">
        <v>40</v>
      </c>
      <c r="C15" s="2">
        <v>7.53</v>
      </c>
    </row>
    <row r="16" spans="1:6" x14ac:dyDescent="0.3">
      <c r="A16" s="6" t="s">
        <v>19</v>
      </c>
      <c r="B16" s="6" t="s">
        <v>40</v>
      </c>
      <c r="C16" s="2">
        <v>7.53</v>
      </c>
    </row>
    <row r="17" spans="1:3" x14ac:dyDescent="0.3">
      <c r="A17" s="6" t="s">
        <v>20</v>
      </c>
      <c r="B17" s="6" t="s">
        <v>43</v>
      </c>
      <c r="C17" s="2">
        <v>97.53</v>
      </c>
    </row>
    <row r="18" spans="1:3" x14ac:dyDescent="0.3">
      <c r="A18" s="6" t="s">
        <v>21</v>
      </c>
      <c r="B18" s="6" t="s">
        <v>44</v>
      </c>
      <c r="C18" s="2">
        <v>83.07</v>
      </c>
    </row>
    <row r="19" spans="1:3" x14ac:dyDescent="0.3">
      <c r="A19" s="6" t="s">
        <v>23</v>
      </c>
      <c r="B19" s="6" t="s">
        <v>44</v>
      </c>
      <c r="C19" s="2">
        <v>234</v>
      </c>
    </row>
    <row r="20" spans="1:3" x14ac:dyDescent="0.3">
      <c r="A20" s="6" t="s">
        <v>24</v>
      </c>
      <c r="B20" s="6" t="s">
        <v>40</v>
      </c>
      <c r="C20" s="2">
        <v>14.42</v>
      </c>
    </row>
    <row r="21" spans="1:3" x14ac:dyDescent="0.3">
      <c r="A21" s="6" t="s">
        <v>25</v>
      </c>
      <c r="B21" s="6" t="s">
        <v>40</v>
      </c>
      <c r="C21" s="2">
        <v>14.42</v>
      </c>
    </row>
    <row r="22" spans="1:3" x14ac:dyDescent="0.3">
      <c r="A22" s="6" t="s">
        <v>26</v>
      </c>
      <c r="B22" s="6" t="s">
        <v>43</v>
      </c>
      <c r="C22" s="2">
        <v>102.15</v>
      </c>
    </row>
    <row r="23" spans="1:3" x14ac:dyDescent="0.3">
      <c r="A23" s="6" t="s">
        <v>27</v>
      </c>
      <c r="B23" s="6" t="s">
        <v>45</v>
      </c>
      <c r="C23" s="2">
        <v>0.44</v>
      </c>
    </row>
    <row r="24" spans="1:3" x14ac:dyDescent="0.3">
      <c r="A24" s="6" t="s">
        <v>29</v>
      </c>
      <c r="B24" s="6" t="s">
        <v>45</v>
      </c>
      <c r="C24" s="2">
        <v>0.44</v>
      </c>
    </row>
    <row r="25" spans="1:3" x14ac:dyDescent="0.3">
      <c r="A25" s="6" t="s">
        <v>28</v>
      </c>
      <c r="B25" s="6" t="s">
        <v>46</v>
      </c>
      <c r="C25" s="2">
        <v>99</v>
      </c>
    </row>
    <row r="34" spans="3:3" x14ac:dyDescent="0.3">
      <c r="C34" s="6"/>
    </row>
    <row r="35" spans="3:3" x14ac:dyDescent="0.3">
      <c r="C35" s="6"/>
    </row>
    <row r="36" spans="3:3" x14ac:dyDescent="0.3">
      <c r="C36" s="6"/>
    </row>
    <row r="37" spans="3:3" x14ac:dyDescent="0.3">
      <c r="C37" s="6"/>
    </row>
    <row r="38" spans="3:3" x14ac:dyDescent="0.3">
      <c r="C38" s="6"/>
    </row>
    <row r="39" spans="3:3" x14ac:dyDescent="0.3">
      <c r="C39" s="6"/>
    </row>
    <row r="40" spans="3:3" x14ac:dyDescent="0.3">
      <c r="C40" s="6"/>
    </row>
    <row r="41" spans="3:3" x14ac:dyDescent="0.3">
      <c r="C41" s="6"/>
    </row>
    <row r="42" spans="3:3" x14ac:dyDescent="0.3">
      <c r="C42" s="6"/>
    </row>
    <row r="43" spans="3:3" x14ac:dyDescent="0.3">
      <c r="C43" s="6"/>
    </row>
    <row r="44" spans="3:3" x14ac:dyDescent="0.3">
      <c r="C44" s="6"/>
    </row>
    <row r="45" spans="3:3" x14ac:dyDescent="0.3">
      <c r="C45" s="6"/>
    </row>
    <row r="46" spans="3:3" x14ac:dyDescent="0.3">
      <c r="C46" s="6"/>
    </row>
    <row r="47" spans="3:3" x14ac:dyDescent="0.3">
      <c r="C47" s="6"/>
    </row>
    <row r="48" spans="3:3" x14ac:dyDescent="0.3">
      <c r="C48" s="6"/>
    </row>
    <row r="49" spans="3:3" x14ac:dyDescent="0.3">
      <c r="C49" s="6"/>
    </row>
    <row r="50" spans="3:3" x14ac:dyDescent="0.3">
      <c r="C50" s="6"/>
    </row>
    <row r="51" spans="3:3" x14ac:dyDescent="0.3">
      <c r="C51" s="6"/>
    </row>
    <row r="52" spans="3:3" x14ac:dyDescent="0.3">
      <c r="C52" s="6"/>
    </row>
    <row r="53" spans="3:3" x14ac:dyDescent="0.3">
      <c r="C53" s="6"/>
    </row>
    <row r="54" spans="3:3" x14ac:dyDescent="0.3">
      <c r="C54" s="6"/>
    </row>
    <row r="55" spans="3:3" x14ac:dyDescent="0.3">
      <c r="C55" s="6"/>
    </row>
    <row r="56" spans="3:3" x14ac:dyDescent="0.3">
      <c r="C56" s="6"/>
    </row>
    <row r="57" spans="3:3" x14ac:dyDescent="0.3">
      <c r="C57" s="6"/>
    </row>
    <row r="58" spans="3:3" x14ac:dyDescent="0.3">
      <c r="C58" s="6"/>
    </row>
    <row r="59" spans="3:3" x14ac:dyDescent="0.3">
      <c r="C59" s="6"/>
    </row>
    <row r="60" spans="3:3" x14ac:dyDescent="0.3">
      <c r="C60" s="6"/>
    </row>
    <row r="61" spans="3:3" x14ac:dyDescent="0.3">
      <c r="C61" s="6"/>
    </row>
    <row r="62" spans="3:3" x14ac:dyDescent="0.3">
      <c r="C62" s="6"/>
    </row>
    <row r="63" spans="3:3" x14ac:dyDescent="0.3">
      <c r="C63" s="6"/>
    </row>
    <row r="64" spans="3:3" x14ac:dyDescent="0.3">
      <c r="C64" s="6"/>
    </row>
    <row r="65" spans="3:3" x14ac:dyDescent="0.3">
      <c r="C65" s="6"/>
    </row>
    <row r="66" spans="3:3" x14ac:dyDescent="0.3">
      <c r="C66" s="6"/>
    </row>
    <row r="67" spans="3:3" x14ac:dyDescent="0.3">
      <c r="C67" s="6"/>
    </row>
    <row r="68" spans="3:3" x14ac:dyDescent="0.3">
      <c r="C68" s="6"/>
    </row>
    <row r="69" spans="3:3" x14ac:dyDescent="0.3">
      <c r="C69" s="6"/>
    </row>
    <row r="70" spans="3:3" x14ac:dyDescent="0.3">
      <c r="C70" s="6"/>
    </row>
    <row r="71" spans="3:3" x14ac:dyDescent="0.3">
      <c r="C71" s="6"/>
    </row>
    <row r="72" spans="3:3" x14ac:dyDescent="0.3">
      <c r="C72" s="6"/>
    </row>
    <row r="73" spans="3:3" x14ac:dyDescent="0.3">
      <c r="C73" s="6"/>
    </row>
    <row r="74" spans="3:3" x14ac:dyDescent="0.3">
      <c r="C74" s="6"/>
    </row>
    <row r="75" spans="3:3" x14ac:dyDescent="0.3">
      <c r="C75" s="6"/>
    </row>
    <row r="76" spans="3:3" x14ac:dyDescent="0.3">
      <c r="C76" s="6"/>
    </row>
    <row r="77" spans="3:3" x14ac:dyDescent="0.3">
      <c r="C77" s="6"/>
    </row>
    <row r="78" spans="3:3" x14ac:dyDescent="0.3">
      <c r="C78" s="6"/>
    </row>
    <row r="79" spans="3:3" x14ac:dyDescent="0.3">
      <c r="C79" s="6"/>
    </row>
    <row r="80" spans="3:3" x14ac:dyDescent="0.3">
      <c r="C80" s="6"/>
    </row>
    <row r="81" spans="3:3" x14ac:dyDescent="0.3">
      <c r="C81" s="6"/>
    </row>
    <row r="82" spans="3:3" x14ac:dyDescent="0.3">
      <c r="C82" s="6"/>
    </row>
    <row r="83" spans="3:3" x14ac:dyDescent="0.3">
      <c r="C83" s="6"/>
    </row>
    <row r="84" spans="3:3" x14ac:dyDescent="0.3">
      <c r="C84" s="6"/>
    </row>
    <row r="85" spans="3:3" x14ac:dyDescent="0.3">
      <c r="C85" s="6"/>
    </row>
    <row r="86" spans="3:3" x14ac:dyDescent="0.3">
      <c r="C86" s="6"/>
    </row>
    <row r="87" spans="3:3" x14ac:dyDescent="0.3">
      <c r="C87" s="6"/>
    </row>
    <row r="88" spans="3:3" x14ac:dyDescent="0.3">
      <c r="C88" s="6"/>
    </row>
    <row r="89" spans="3:3" x14ac:dyDescent="0.3">
      <c r="C89" s="6"/>
    </row>
    <row r="90" spans="3:3" x14ac:dyDescent="0.3">
      <c r="C90" s="6"/>
    </row>
    <row r="91" spans="3:3" x14ac:dyDescent="0.3">
      <c r="C91" s="6"/>
    </row>
    <row r="92" spans="3:3" x14ac:dyDescent="0.3">
      <c r="C92" s="6"/>
    </row>
    <row r="93" spans="3:3" x14ac:dyDescent="0.3">
      <c r="C93" s="6"/>
    </row>
    <row r="94" spans="3:3" x14ac:dyDescent="0.3">
      <c r="C94" s="6"/>
    </row>
    <row r="95" spans="3:3" x14ac:dyDescent="0.3">
      <c r="C95" s="6"/>
    </row>
    <row r="96" spans="3:3" x14ac:dyDescent="0.3">
      <c r="C96" s="6"/>
    </row>
    <row r="97" spans="3:3" x14ac:dyDescent="0.3">
      <c r="C97" s="6"/>
    </row>
    <row r="98" spans="3:3" x14ac:dyDescent="0.3">
      <c r="C98" s="6"/>
    </row>
    <row r="99" spans="3:3" x14ac:dyDescent="0.3">
      <c r="C99" s="6"/>
    </row>
    <row r="100" spans="3:3" x14ac:dyDescent="0.3">
      <c r="C100" s="6"/>
    </row>
    <row r="101" spans="3:3" x14ac:dyDescent="0.3">
      <c r="C101" s="6"/>
    </row>
    <row r="102" spans="3:3" x14ac:dyDescent="0.3">
      <c r="C102" s="6"/>
    </row>
    <row r="103" spans="3:3" x14ac:dyDescent="0.3">
      <c r="C103" s="6"/>
    </row>
    <row r="104" spans="3:3" x14ac:dyDescent="0.3">
      <c r="C104" s="6"/>
    </row>
    <row r="105" spans="3:3" x14ac:dyDescent="0.3">
      <c r="C105" s="6"/>
    </row>
    <row r="106" spans="3:3" x14ac:dyDescent="0.3">
      <c r="C106" s="6"/>
    </row>
    <row r="107" spans="3:3" x14ac:dyDescent="0.3">
      <c r="C107" s="6"/>
    </row>
    <row r="108" spans="3:3" x14ac:dyDescent="0.3">
      <c r="C108" s="6"/>
    </row>
    <row r="109" spans="3:3" x14ac:dyDescent="0.3">
      <c r="C109" s="6"/>
    </row>
    <row r="110" spans="3:3" x14ac:dyDescent="0.3">
      <c r="C110" s="6"/>
    </row>
    <row r="111" spans="3:3" x14ac:dyDescent="0.3">
      <c r="C111" s="6"/>
    </row>
    <row r="112" spans="3:3" x14ac:dyDescent="0.3">
      <c r="C112" s="6"/>
    </row>
    <row r="113" spans="3:3" x14ac:dyDescent="0.3">
      <c r="C113" s="6"/>
    </row>
    <row r="114" spans="3:3" x14ac:dyDescent="0.3">
      <c r="C114" s="6"/>
    </row>
    <row r="115" spans="3:3" x14ac:dyDescent="0.3">
      <c r="C115" s="6"/>
    </row>
    <row r="116" spans="3:3" x14ac:dyDescent="0.3">
      <c r="C116" s="6"/>
    </row>
    <row r="117" spans="3:3" x14ac:dyDescent="0.3">
      <c r="C117" s="6"/>
    </row>
    <row r="118" spans="3:3" x14ac:dyDescent="0.3">
      <c r="C118" s="6"/>
    </row>
    <row r="119" spans="3:3" x14ac:dyDescent="0.3">
      <c r="C119" s="6"/>
    </row>
    <row r="120" spans="3:3" x14ac:dyDescent="0.3">
      <c r="C120" s="6"/>
    </row>
    <row r="121" spans="3:3" x14ac:dyDescent="0.3">
      <c r="C121" s="6"/>
    </row>
    <row r="122" spans="3:3" x14ac:dyDescent="0.3">
      <c r="C122" s="6"/>
    </row>
    <row r="123" spans="3:3" x14ac:dyDescent="0.3">
      <c r="C123" s="6"/>
    </row>
    <row r="124" spans="3:3" x14ac:dyDescent="0.3">
      <c r="C124" s="6"/>
    </row>
    <row r="125" spans="3:3" x14ac:dyDescent="0.3">
      <c r="C125" s="6"/>
    </row>
    <row r="126" spans="3:3" x14ac:dyDescent="0.3">
      <c r="C126" s="6"/>
    </row>
    <row r="127" spans="3:3" x14ac:dyDescent="0.3">
      <c r="C127" s="6"/>
    </row>
    <row r="128" spans="3:3" x14ac:dyDescent="0.3">
      <c r="C128" s="6"/>
    </row>
    <row r="129" spans="3:3" x14ac:dyDescent="0.3">
      <c r="C129" s="6"/>
    </row>
    <row r="130" spans="3:3" x14ac:dyDescent="0.3">
      <c r="C130" s="6"/>
    </row>
    <row r="131" spans="3:3" x14ac:dyDescent="0.3">
      <c r="C131" s="6"/>
    </row>
    <row r="132" spans="3:3" x14ac:dyDescent="0.3">
      <c r="C132" s="6"/>
    </row>
    <row r="133" spans="3:3" x14ac:dyDescent="0.3">
      <c r="C133" s="6"/>
    </row>
    <row r="134" spans="3:3" x14ac:dyDescent="0.3">
      <c r="C134" s="6"/>
    </row>
    <row r="135" spans="3:3" x14ac:dyDescent="0.3">
      <c r="C135" s="6"/>
    </row>
    <row r="136" spans="3:3" x14ac:dyDescent="0.3">
      <c r="C136" s="6"/>
    </row>
    <row r="137" spans="3:3" x14ac:dyDescent="0.3">
      <c r="C137" s="6"/>
    </row>
    <row r="138" spans="3:3" x14ac:dyDescent="0.3">
      <c r="C138" s="6"/>
    </row>
    <row r="139" spans="3:3" x14ac:dyDescent="0.3">
      <c r="C139" s="6"/>
    </row>
    <row r="140" spans="3:3" x14ac:dyDescent="0.3">
      <c r="C140" s="6"/>
    </row>
    <row r="141" spans="3:3" x14ac:dyDescent="0.3">
      <c r="C141" s="6"/>
    </row>
    <row r="142" spans="3:3" x14ac:dyDescent="0.3">
      <c r="C142" s="6"/>
    </row>
    <row r="143" spans="3:3" x14ac:dyDescent="0.3">
      <c r="C143" s="6"/>
    </row>
    <row r="144" spans="3:3" x14ac:dyDescent="0.3">
      <c r="C144" s="6"/>
    </row>
    <row r="145" spans="3:3" x14ac:dyDescent="0.3">
      <c r="C145" s="6"/>
    </row>
    <row r="146" spans="3:3" x14ac:dyDescent="0.3">
      <c r="C146" s="6"/>
    </row>
    <row r="147" spans="3:3" x14ac:dyDescent="0.3">
      <c r="C147" s="6"/>
    </row>
    <row r="148" spans="3:3" x14ac:dyDescent="0.3">
      <c r="C148" s="6"/>
    </row>
    <row r="149" spans="3:3" x14ac:dyDescent="0.3">
      <c r="C149" s="6"/>
    </row>
    <row r="150" spans="3:3" x14ac:dyDescent="0.3">
      <c r="C150" s="6"/>
    </row>
    <row r="151" spans="3:3" x14ac:dyDescent="0.3">
      <c r="C151" s="6"/>
    </row>
    <row r="152" spans="3:3" x14ac:dyDescent="0.3">
      <c r="C152" s="6"/>
    </row>
    <row r="153" spans="3:3" x14ac:dyDescent="0.3">
      <c r="C153" s="6"/>
    </row>
    <row r="154" spans="3:3" x14ac:dyDescent="0.3">
      <c r="C154" s="6"/>
    </row>
    <row r="155" spans="3:3" x14ac:dyDescent="0.3">
      <c r="C155" s="6"/>
    </row>
    <row r="156" spans="3:3" x14ac:dyDescent="0.3">
      <c r="C156" s="6"/>
    </row>
    <row r="157" spans="3:3" x14ac:dyDescent="0.3">
      <c r="C157" s="6"/>
    </row>
    <row r="158" spans="3:3" x14ac:dyDescent="0.3">
      <c r="C158" s="6"/>
    </row>
    <row r="159" spans="3:3" x14ac:dyDescent="0.3">
      <c r="C159" s="6"/>
    </row>
    <row r="160" spans="3:3" x14ac:dyDescent="0.3">
      <c r="C160" s="6"/>
    </row>
    <row r="161" spans="3:3" x14ac:dyDescent="0.3">
      <c r="C161" s="6"/>
    </row>
    <row r="162" spans="3:3" x14ac:dyDescent="0.3">
      <c r="C162" s="6"/>
    </row>
    <row r="163" spans="3:3" x14ac:dyDescent="0.3">
      <c r="C163" s="6"/>
    </row>
    <row r="164" spans="3:3" x14ac:dyDescent="0.3">
      <c r="C164" s="6"/>
    </row>
    <row r="165" spans="3:3" x14ac:dyDescent="0.3">
      <c r="C165" s="6"/>
    </row>
    <row r="166" spans="3:3" x14ac:dyDescent="0.3">
      <c r="C166" s="6"/>
    </row>
    <row r="167" spans="3:3" x14ac:dyDescent="0.3">
      <c r="C167" s="6"/>
    </row>
    <row r="168" spans="3:3" x14ac:dyDescent="0.3">
      <c r="C168" s="6"/>
    </row>
    <row r="169" spans="3:3" x14ac:dyDescent="0.3">
      <c r="C169" s="6"/>
    </row>
    <row r="170" spans="3:3" x14ac:dyDescent="0.3">
      <c r="C170" s="6"/>
    </row>
    <row r="171" spans="3:3" x14ac:dyDescent="0.3">
      <c r="C171" s="6"/>
    </row>
    <row r="172" spans="3:3" x14ac:dyDescent="0.3">
      <c r="C172" s="6"/>
    </row>
    <row r="173" spans="3:3" x14ac:dyDescent="0.3">
      <c r="C173" s="6"/>
    </row>
    <row r="174" spans="3:3" x14ac:dyDescent="0.3">
      <c r="C174" s="6"/>
    </row>
    <row r="175" spans="3:3" x14ac:dyDescent="0.3">
      <c r="C175" s="6"/>
    </row>
    <row r="176" spans="3:3" x14ac:dyDescent="0.3">
      <c r="C176" s="6"/>
    </row>
    <row r="177" spans="3:3" x14ac:dyDescent="0.3">
      <c r="C177" s="6"/>
    </row>
    <row r="178" spans="3:3" x14ac:dyDescent="0.3">
      <c r="C178" s="6"/>
    </row>
    <row r="179" spans="3:3" x14ac:dyDescent="0.3">
      <c r="C179" s="6"/>
    </row>
    <row r="180" spans="3:3" x14ac:dyDescent="0.3">
      <c r="C180" s="6"/>
    </row>
    <row r="181" spans="3:3" x14ac:dyDescent="0.3">
      <c r="C181" s="6"/>
    </row>
    <row r="182" spans="3:3" x14ac:dyDescent="0.3">
      <c r="C182" s="6"/>
    </row>
    <row r="183" spans="3:3" x14ac:dyDescent="0.3">
      <c r="C183" s="6"/>
    </row>
    <row r="184" spans="3:3" x14ac:dyDescent="0.3">
      <c r="C184" s="6"/>
    </row>
    <row r="185" spans="3:3" x14ac:dyDescent="0.3">
      <c r="C185" s="6"/>
    </row>
    <row r="186" spans="3:3" x14ac:dyDescent="0.3">
      <c r="C186" s="6"/>
    </row>
    <row r="187" spans="3:3" x14ac:dyDescent="0.3">
      <c r="C187" s="6"/>
    </row>
    <row r="188" spans="3:3" x14ac:dyDescent="0.3">
      <c r="C188" s="6"/>
    </row>
    <row r="189" spans="3:3" x14ac:dyDescent="0.3">
      <c r="C189" s="6"/>
    </row>
  </sheetData>
  <sheetProtection sheet="1" objects="1" scenarios="1" formatCells="0" formatColumns="0" formatRows="0" insertColumns="0" insertRows="0" insertHyperlinks="0" deleteColumns="0" deleteRows="0" sort="0" autoFilter="0" pivotTables="0"/>
  <mergeCells count="1">
    <mergeCell ref="A1:B1"/>
  </mergeCells>
  <pageMargins left="0.25" right="0.25" top="0.75" bottom="0.75" header="0.3" footer="0.3"/>
  <pageSetup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Billing</vt:lpstr>
      <vt:lpstr>Instructions</vt:lpstr>
      <vt:lpstr>Services</vt:lpstr>
      <vt:lpstr>Billing!Print_Area</vt:lpstr>
      <vt:lpstr>Services!Print_Area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Jennie Warner</dc:creator>
  <cp:lastModifiedBy>Julie Hovey</cp:lastModifiedBy>
  <cp:lastPrinted>2022-07-05T18:18:56Z</cp:lastPrinted>
  <dcterms:created xsi:type="dcterms:W3CDTF">2022-06-30T20:46:08Z</dcterms:created>
  <dcterms:modified xsi:type="dcterms:W3CDTF">2022-09-07T19:24:24Z</dcterms:modified>
</cp:coreProperties>
</file>